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<sst xmlns="http://schemas.openxmlformats.org/spreadsheetml/2006/main" count="811" uniqueCount="117">
  <si>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</si>
  <si>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</si>
  <si>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</si>
  <si>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</si>
  <si>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</si>
  <si>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</si>
  <si>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</si>
  <si>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</si>
  <si>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</si>
  <si>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</si>
  <si>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</si>
  <si>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</si>
  <si>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</si>
  <si>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</si>
  <si>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</si>
  <si>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</si>
  <si>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</si>
  <si>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</si>
  <si>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</si>
  <si>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</si>
  <si>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</si>
  <si>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</si>
  <si>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</si>
  <si>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</si>
  <si>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</si>
  <si>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</si>
  <si>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</si>
  <si>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</si>
  <si>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</si>
  <si>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</si>
  <si>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</si>
  <si>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</si>
  <si>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5.</t>
  </si>
  <si>
    <t>6.</t>
  </si>
  <si>
    <t>7.</t>
  </si>
  <si>
    <t>Załącznik nr 2 do SWZ</t>
  </si>
  <si>
    <t>8.</t>
  </si>
  <si>
    <t>9.</t>
  </si>
  <si>
    <t>WZÓR FORMULARZA CENOWEGO - DZPZ/ 333/ 38UEPN / 2021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</si>
  <si>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</si>
  <si>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</si>
  <si>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</si>
  <si>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</si>
  <si>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</si>
  <si>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</si>
  <si>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</si>
  <si>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10.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</si>
  <si>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</si>
  <si>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</si>
  <si>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</si>
  <si>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</si>
  <si>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</si>
  <si>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</si>
  <si>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</si>
  <si>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</si>
  <si>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</si>
  <si>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</si>
  <si>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</si>
  <si>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</si>
  <si>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</si>
  <si>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część nr 21</t>
  </si>
  <si>
    <t>Składnik kwaśny do dializy wodorowęglanowej K-1mmol/l, Ca-1,5mmol/l, glukoza-1mmol/l; 10l - kanister</t>
  </si>
  <si>
    <t>Składnik kwaśny do dializy wodorowęglanowej K-1mmol/l, Ca-1,25mmol/l, glukoza-1mmol/l; 10l - kanister</t>
  </si>
  <si>
    <t>Składnik kwaśny do dializy wodorowęglanowej K-2mmol/l, Ca-1,25mmol/l, glukoza-1mmol/l; 10l - kanister</t>
  </si>
  <si>
    <t>Składnik kwaśny do dializy wodorowęglanowej K-2mmol/l, Ca-1,5mmol/l, glukoza-1mmol/l; 10l - kanister</t>
  </si>
  <si>
    <t>Składnik kwaśny do dializy wodorowęglanowej K-2 mmol/l, Ca-1,75mmol/l, glukoza-1mmol/l; 10l – kanister</t>
  </si>
  <si>
    <t>Składnik kwaśny do dializy wodorowęglanowej K-3mmol/l, Ca-1,5mmol/l, glukoza-1mmol/l; 10l - kanister</t>
  </si>
  <si>
    <t>Składnik kwaśny do dializy wodorowęglanowej K-3mmol/l, Ca-1,25mmol/l, glukoza-1mmol/l; 10l - kanister</t>
  </si>
  <si>
    <t>Składnik kwaśny do dializy wodorowęglanowej K-3mmol/l, Ca-1,75mmol/l, glukoza-1mmol/l; 10l - kanister</t>
  </si>
  <si>
    <t>Składnik kwaśny do dializy wodorowęglanowej K-4mmol/l, Ca-1,25mmol/l, glukoza-1mmol/l; 10l - kanister</t>
  </si>
  <si>
    <t>Składnik kwaśny do dializy wodorowęglanowej K-4mmol/l, Ca-1,50mmol/l, glukoza-1mmol/l; 10l - kanister</t>
  </si>
  <si>
    <t>szt</t>
  </si>
  <si>
    <t>Zamawiający wymaga rozcieńczenia 1 + 44</t>
  </si>
  <si>
    <t>Zamawiający wymaga rozcieńczenia 1 + 34</t>
  </si>
  <si>
    <t xml:space="preserve">Linie krwi do hemodializy AK 95 , AK 96 , AK 200 , wymaga się , aby linie były elastyczne , szczelne, dopasowane do aparatu, minimalna długosć linii : część żylna  min. 300cm ; część tętnicza min. 370 cm </t>
  </si>
  <si>
    <t>Płynny roztwór stabilizowanego podchlorynu sodu14%,  przeznaczony do dezynfekcji Spektrum:B, F. Opakowanie 5000ml</t>
  </si>
  <si>
    <t>op</t>
  </si>
  <si>
    <t>Preparat do dezynfekcji i odkamieniania urządzeń do hemodializy. Płyn bezbarwny. Na bazie kwasu nadoctowego, nadtlenku wodoru, kwasu octowego.
Kontrola procesu płukania dzięki paskom do badania pozostałości nadtlenków. Spektrum działania: B(EN14561), F(EN14562), V(HIV, HBV, HCV, Polio). 
Opakowanie: kanister 5L</t>
  </si>
  <si>
    <t>Preparat stosowany do dezynfekcji chemicznej aparatury po zabiegach hemodializ. Na bazie aktywnego chloru,
Spektrum działania:B, V, F, Tbc
Czas działania na wszystkie drobnoustroje: 60 min., stężenie 3% - 30 ml na 1 L wody,
Może być stosowany w myjkach ultradźwiękowych oraz do dezynfekcji narzędzi ze stali nierdzewn. Opakowanie 5000ml</t>
  </si>
  <si>
    <t>Skoncentrowany preparat oparty na kwasie cytrynowym do cytrotermicznej dezynfekcji i czyszczenia aparatów do hemodializy ;Kwasek cytrynowy 50 % - 6 L</t>
  </si>
  <si>
    <t xml:space="preserve">Skoncentrowany preparat oparty na kwasie cytrynowym do cytrotermicznej dezynfekcji i czyszczenia aparatów do hemodializy ;Kwasek cytrynowy 50%  a 10 L </t>
  </si>
  <si>
    <t xml:space="preserve">Igła do wkłucia tętniczego,  rozmiary w G do wyboru przez Zamawiajacgo: 15G, 16G, 17G, </t>
  </si>
  <si>
    <t xml:space="preserve">Igła do wkłucia żylnego  rozmiary w G do wyboru przez Zamawiajacego: 15G, 16G, 17G, </t>
  </si>
  <si>
    <t xml:space="preserve">Preparat do dezynfekcji  i mycia wyrobów medycznych, powierzchni, sprzętów.
Bez zawartości aldehydów, chloru i pochodnych guanidyny.Bez aldehydów, zawierający Spektrum działania: B,(MRSA, Tbc), F, V (Rota, Noro, Vaccinia, Papova, HIV, HBV, HCV) – 15 minut.
Stężenie robocze i czas działania: od 0,25% do 2% w czasie od 5 min.
O pojemności 5000ml,  dopuszcza się preparat do dezynfekcji  i mycia wyrobów medycznych, powierzchni, sprzętów.
Bez zawartości aldehydów, chloru i pochodnych guanidyny.Bez aldehydów,o spektrum działania B (MRSA), F, V (Rota, Vaccinia, HIV, HBV, HCV, Corona, Herpes) – 15 min, Tbc (M. terrae) – 30 min.; stężenie robocze i czas działania od 0,25% do 1% w czasie 
od 5min., o pojemności 5000ml.  dopuszcza sie  preparat do dezynfekcji  i mycia wyrobów medycznych, powierzchni, sprzętów.
Bez zawartości aldehydów, chloru i pochodnych guanidyny.Bez aldehydów,o pektrum działania B Tbc (Mycobacterium Terre, Mycobacterium Avium) MRSA F V (HIV, HBV, HCV, Rota, BVDV, Vaccinia, Pyloma SV40) w czasie 15 min i steżeniu od 0,25% - 2% o pojemności 5000ml.
</t>
  </si>
  <si>
    <t>fiolka lub ampułka bezigłowa</t>
  </si>
  <si>
    <t>Preparat do wypełniania kanałów cewników dializacyjnych ( cytrynian sodu 30%) , antykoagulant przeciwdrobnoustrojowy . Stosowany w celu prawidłowej drożności cewnika, poj. 5 – 6 ml.</t>
  </si>
  <si>
    <t xml:space="preserve">Składnik zasadowy  ( suchy granulat wodorowęglanowy ) - 650  gram </t>
  </si>
  <si>
    <t xml:space="preserve">Składnik zasadowy  ( suchy granulat wodorowęglanowy ) - 720  gram </t>
  </si>
  <si>
    <t>Linia krwi do aparatu Dialog ( linia tętnicza + linia żylna + worek do odbioru płynów + igła plastikowa + łącznik + zaciski na drenach). Wymaga się , aby linie były elastyczne, szczelne, dopasowane do aparatu.</t>
  </si>
  <si>
    <t xml:space="preserve">Łącznik do linii krwi do zabiegu hemodiafiltracji do aparatu Dialog HDF ( ZESTAW LINII DO HDF-ONLINE) </t>
  </si>
  <si>
    <t>Filtr bakteryjny i pirogeniczny do produkcji ultraczystego płynu dializacyjnego do aparatu Dialog</t>
  </si>
  <si>
    <t xml:space="preserve">Wkład filtra wstępnego do aparatu odwróconej osmozy , polipropylenowy , długość 20 cali,średnica 2,5 cala,filtracja 5 mikronów </t>
  </si>
  <si>
    <t>Filtr bakteryjny i pirogeniczny do produkcji ultraczystego płynu dializacyjnego do aparatu AK 96</t>
  </si>
  <si>
    <t>Dializator z błoną poliaryloeterosulfonową lub poliwinylopirolidonową trójwarstwową z błoną MCO ( medical cut off) o powierzchni 1,7 m2 ; dializator umożliwiający usuwanie dużych i średnich cząstek oraz usuwanie albumin. Dializator jednorazowy , sterylny( bez użycia tlenku etylenu ),sterylizacja parą wodną</t>
  </si>
  <si>
    <t>Linia krwi do aparatu Fresenius 5008</t>
  </si>
  <si>
    <t xml:space="preserve"> Filtr do aparatu Fresenius 5008 </t>
  </si>
  <si>
    <t>Rozdzielacz / Łącznik /  2/4</t>
  </si>
  <si>
    <t>Filtr bawełniany do uzdatniacza  z wkładem węglowym 5μm / 10 cali cienki krótki</t>
  </si>
  <si>
    <t>Filtr bawełniany do uzdatniacza wkład napylany 10 cali - 20 μm cienki krótki</t>
  </si>
  <si>
    <t>Filtr bawełniany do uzdatniacza wkład napylany 10 cali  -  10 μm cienki krótki</t>
  </si>
  <si>
    <t>Środek dezynfekujący  przeznaczony do dezynfekcji i dekalcyfikacji urządzeń do hemodializy , jak i do dezynfekcji sieci wodnej ; mieszanina nadtlenku wodoru, kwasu octowego i kwasu nadoctowego; 8,8 L</t>
  </si>
  <si>
    <t>Środek do stosowania po każdym przypadku kontaminacji wnętrza hydrauliki aparatu krwią pacjenta oraz do likwidacji filmu bakteryjnego i do  odbiałczania hydrauliki aparatu na bazie podchlorynu sodu; 4,3 L</t>
  </si>
  <si>
    <t>Środek do dezynfekcji cytrotermicznej i dekalcyfikacji ; 5 L</t>
  </si>
  <si>
    <t>Składnik zasadowy do posiadanego przez szpital aparatu Fresenius 5008, op. 650 g ( granulat)</t>
  </si>
  <si>
    <t>Paski na twardość wody x 100 sztuk</t>
  </si>
  <si>
    <t xml:space="preserve">Paski na obecność chloru x 100 sztuk </t>
  </si>
  <si>
    <t>miesiąc</t>
  </si>
  <si>
    <t>szt.</t>
  </si>
  <si>
    <t>proszę wpisać wartość miesięcznej dzierżawy za 4 aparaty</t>
  </si>
  <si>
    <t>proszę wpisać wartość miesięcznej dzierżawy za 22 aparaty</t>
  </si>
  <si>
    <r>
      <rPr>
        <b/>
        <sz val="11"/>
        <rFont val="Times New Roman"/>
        <family val="1"/>
      </rPr>
      <t>Dializatory</t>
    </r>
    <r>
      <rPr>
        <sz val="11"/>
        <rFont val="Times New Roman"/>
        <family val="1"/>
      </rPr>
      <t xml:space="preserve"> z błoną biozgodną: polinefronową lub polisulfonową , lub  poliamidową, lub helixonową, dopuszcza się błonę Poliamix</t>
    </r>
    <r>
      <rPr>
        <b/>
        <sz val="11"/>
        <rFont val="Times New Roman"/>
        <family val="1"/>
      </rPr>
      <t xml:space="preserve"> niskoprzepływowe </t>
    </r>
    <r>
      <rPr>
        <sz val="11"/>
        <rFont val="Times New Roman"/>
        <family val="1"/>
      </rPr>
      <t>w dwóch powierzchniach do wyboru przez Zamawiającego 1,4 - 1,6 oraz 1,7 - 1,8; sterylizowane parą wodną</t>
    </r>
  </si>
  <si>
    <r>
      <rPr>
        <b/>
        <sz val="11"/>
        <rFont val="Times New Roman"/>
        <family val="1"/>
      </rPr>
      <t>Dializatory</t>
    </r>
    <r>
      <rPr>
        <sz val="11"/>
        <rFont val="Times New Roman"/>
        <family val="1"/>
      </rPr>
      <t xml:space="preserve"> z błoną biozgodną: polinefronową lub polisulfonową , lub  poliamidową, lub helixonową, dopuszcza się błonę biozgodną wykonaną z mieszaniny dwóch polimerów poliaryloetersulfonu oraz poliwinylopirolidonu </t>
    </r>
    <r>
      <rPr>
        <b/>
        <sz val="11"/>
        <rFont val="Times New Roman"/>
        <family val="1"/>
      </rPr>
      <t>wysokoprzepływowe</t>
    </r>
    <r>
      <rPr>
        <sz val="11"/>
        <rFont val="Times New Roman"/>
        <family val="1"/>
      </rPr>
      <t xml:space="preserve"> w czterech  powierzchniach do wyboru przez Zamawiającego 1,4 - 1,6 ;  1,7 - 1,8 ; 1,9 - 2,0 ; 2,1 - 2,2., dopuszcza się zaoferowanie 3 powierzchni 1,4; 1,8; 2,2, dpouszcza sie zaoferowanie 3 powierzchni: 1,4; 1,8; 2,1, dopuszcza się 4 powierzchnie: 1,4; 1,6; 1,8; 2,0, dopuszcza się 4 powierzchnie: 1,4; 1,6; 1,8; 2,2 ; sterylizowane parą </t>
    </r>
  </si>
  <si>
    <r>
      <rPr>
        <b/>
        <sz val="11"/>
        <color indexed="8"/>
        <rFont val="Times New Roman"/>
        <family val="1"/>
      </rPr>
      <t>Linia krwi kompatybilna z dzierżawionymi aparatami z pozycji 1</t>
    </r>
    <r>
      <rPr>
        <sz val="11"/>
        <color indexed="8"/>
        <rFont val="Times New Roman"/>
        <family val="1"/>
      </rPr>
      <t xml:space="preserve"> ( linia tętnicza + linia żylna + worek do odbioru płynów + igła plastikowa + łącznik + zaciski na drenach). Wymaga się , aby linie były elastyczne, szczelne, dopasowane do aparatu.</t>
    </r>
  </si>
  <si>
    <r>
      <rPr>
        <b/>
        <sz val="11"/>
        <color indexed="8"/>
        <rFont val="Times New Roman"/>
        <family val="1"/>
      </rPr>
      <t>Dzierżawa 22 aparatów do hemodializy</t>
    </r>
    <r>
      <rPr>
        <sz val="11"/>
        <color indexed="8"/>
        <rFont val="Times New Roman"/>
        <family val="1"/>
      </rPr>
      <t xml:space="preserve">, zgodnych z Formularzem parametrów wymaganych ( załącznik nr 8 do SWZ) . </t>
    </r>
  </si>
  <si>
    <r>
      <rPr>
        <b/>
        <sz val="11"/>
        <color indexed="8"/>
        <rFont val="Times New Roman"/>
        <family val="1"/>
      </rPr>
      <t>Dzierżawa 4 aparatów do hemodiafiltracj</t>
    </r>
    <r>
      <rPr>
        <sz val="11"/>
        <color indexed="8"/>
        <rFont val="Times New Roman"/>
        <family val="1"/>
      </rPr>
      <t xml:space="preserve">i, zgodnych z Formularzem parametrów wymaganych ( załącznik nr 8 do SWZ) </t>
    </r>
  </si>
  <si>
    <r>
      <rPr>
        <b/>
        <sz val="11"/>
        <color indexed="8"/>
        <rFont val="Times New Roman"/>
        <family val="1"/>
      </rPr>
      <t>Filtr</t>
    </r>
    <r>
      <rPr>
        <sz val="11"/>
        <color indexed="8"/>
        <rFont val="Times New Roman"/>
        <family val="1"/>
      </rPr>
      <t xml:space="preserve"> przeznaczony do stosowania jako filtr bakteryjny i pirogeniczny do produkcji ultraczystego płynu dializacyjnego, kompatybilny z aparatami pzreznaczonymi do dzierżawy</t>
    </r>
  </si>
  <si>
    <r>
      <rPr>
        <b/>
        <sz val="11"/>
        <color indexed="8"/>
        <rFont val="Times New Roman"/>
        <family val="1"/>
      </rPr>
      <t xml:space="preserve">Kompletny zestaw Lini krwi do zabiegu hemodiafiltracji HDF </t>
    </r>
    <r>
      <rPr>
        <sz val="11"/>
        <color indexed="8"/>
        <rFont val="Times New Roman"/>
        <family val="1"/>
      </rPr>
      <t xml:space="preserve"> kompatybilny z dzierżawionymi aparatami z pozycji 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</si>
</sst>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</numFmts>
  <fonts count="53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color indexed="56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206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9" fillId="3" borderId="0" applyNumberFormat="0" applyBorder="0" applyAlignment="0" applyProtection="0"/>
    <xf numFmtId="0" fontId="35" fillId="4" borderId="0" applyNumberFormat="0" applyBorder="0" applyAlignment="0" applyProtection="0"/>
    <xf numFmtId="0" fontId="19" fillId="5" borderId="0" applyNumberFormat="0" applyBorder="0" applyAlignment="0" applyProtection="0"/>
    <xf numFmtId="0" fontId="35" fillId="6" borderId="0" applyNumberFormat="0" applyBorder="0" applyAlignment="0" applyProtection="0"/>
    <xf numFmtId="0" fontId="19" fillId="7" borderId="0" applyNumberFormat="0" applyBorder="0" applyAlignment="0" applyProtection="0"/>
    <xf numFmtId="0" fontId="35" fillId="8" borderId="0" applyNumberFormat="0" applyBorder="0" applyAlignment="0" applyProtection="0"/>
    <xf numFmtId="0" fontId="19" fillId="9" borderId="0" applyNumberFormat="0" applyBorder="0" applyAlignment="0" applyProtection="0"/>
    <xf numFmtId="0" fontId="35" fillId="10" borderId="0" applyNumberFormat="0" applyBorder="0" applyAlignment="0" applyProtection="0"/>
    <xf numFmtId="0" fontId="19" fillId="11" borderId="0" applyNumberFormat="0" applyBorder="0" applyAlignment="0" applyProtection="0"/>
    <xf numFmtId="0" fontId="35" fillId="12" borderId="0" applyNumberFormat="0" applyBorder="0" applyAlignment="0" applyProtection="0"/>
    <xf numFmtId="0" fontId="19" fillId="13" borderId="0" applyNumberFormat="0" applyBorder="0" applyAlignment="0" applyProtection="0"/>
    <xf numFmtId="0" fontId="35" fillId="14" borderId="0" applyNumberFormat="0" applyBorder="0" applyAlignment="0" applyProtection="0"/>
    <xf numFmtId="0" fontId="19" fillId="15" borderId="0" applyNumberFormat="0" applyBorder="0" applyAlignment="0" applyProtection="0"/>
    <xf numFmtId="0" fontId="35" fillId="16" borderId="0" applyNumberFormat="0" applyBorder="0" applyAlignment="0" applyProtection="0"/>
    <xf numFmtId="0" fontId="19" fillId="17" borderId="0" applyNumberFormat="0" applyBorder="0" applyAlignment="0" applyProtection="0"/>
    <xf numFmtId="0" fontId="35" fillId="18" borderId="0" applyNumberFormat="0" applyBorder="0" applyAlignment="0" applyProtection="0"/>
    <xf numFmtId="0" fontId="19" fillId="19" borderId="0" applyNumberFormat="0" applyBorder="0" applyAlignment="0" applyProtection="0"/>
    <xf numFmtId="0" fontId="35" fillId="20" borderId="0" applyNumberFormat="0" applyBorder="0" applyAlignment="0" applyProtection="0"/>
    <xf numFmtId="0" fontId="19" fillId="9" borderId="0" applyNumberFormat="0" applyBorder="0" applyAlignment="0" applyProtection="0"/>
    <xf numFmtId="0" fontId="35" fillId="21" borderId="0" applyNumberFormat="0" applyBorder="0" applyAlignment="0" applyProtection="0"/>
    <xf numFmtId="0" fontId="19" fillId="15" borderId="0" applyNumberFormat="0" applyBorder="0" applyAlignment="0" applyProtection="0"/>
    <xf numFmtId="0" fontId="35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0" applyNumberFormat="0" applyBorder="0" applyAlignment="0" applyProtection="0"/>
    <xf numFmtId="0" fontId="18" fillId="17" borderId="0" applyNumberFormat="0" applyBorder="0" applyAlignment="0" applyProtection="0"/>
    <xf numFmtId="0" fontId="35" fillId="27" borderId="0" applyNumberFormat="0" applyBorder="0" applyAlignment="0" applyProtection="0"/>
    <xf numFmtId="0" fontId="18" fillId="19" borderId="0" applyNumberFormat="0" applyBorder="0" applyAlignment="0" applyProtection="0"/>
    <xf numFmtId="0" fontId="35" fillId="28" borderId="0" applyNumberFormat="0" applyBorder="0" applyAlignment="0" applyProtection="0"/>
    <xf numFmtId="0" fontId="18" fillId="29" borderId="0" applyNumberFormat="0" applyBorder="0" applyAlignment="0" applyProtection="0"/>
    <xf numFmtId="0" fontId="35" fillId="30" borderId="0" applyNumberFormat="0" applyBorder="0" applyAlignment="0" applyProtection="0"/>
    <xf numFmtId="0" fontId="18" fillId="31" borderId="0" applyNumberFormat="0" applyBorder="0" applyAlignment="0" applyProtection="0"/>
    <xf numFmtId="0" fontId="35" fillId="32" borderId="0" applyNumberFormat="0" applyBorder="0" applyAlignment="0" applyProtection="0"/>
    <xf numFmtId="0" fontId="18" fillId="33" borderId="0" applyNumberFormat="0" applyBorder="0" applyAlignment="0" applyProtection="0"/>
    <xf numFmtId="0" fontId="36" fillId="34" borderId="0" applyNumberFormat="0" applyBorder="0" applyAlignment="0" applyProtection="0"/>
    <xf numFmtId="0" fontId="18" fillId="35" borderId="0" applyNumberFormat="0" applyBorder="0" applyAlignment="0" applyProtection="0"/>
    <xf numFmtId="0" fontId="36" fillId="36" borderId="0" applyNumberFormat="0" applyBorder="0" applyAlignment="0" applyProtection="0"/>
    <xf numFmtId="0" fontId="18" fillId="37" borderId="0" applyNumberFormat="0" applyBorder="0" applyAlignment="0" applyProtection="0"/>
    <xf numFmtId="0" fontId="36" fillId="38" borderId="0" applyNumberFormat="0" applyBorder="0" applyAlignment="0" applyProtection="0"/>
    <xf numFmtId="0" fontId="18" fillId="39" borderId="0" applyNumberFormat="0" applyBorder="0" applyAlignment="0" applyProtection="0"/>
    <xf numFmtId="0" fontId="36" fillId="40" borderId="0" applyNumberFormat="0" applyBorder="0" applyAlignment="0" applyProtection="0"/>
    <xf numFmtId="0" fontId="18" fillId="29" borderId="0" applyNumberFormat="0" applyBorder="0" applyAlignment="0" applyProtection="0"/>
    <xf numFmtId="0" fontId="36" fillId="41" borderId="0" applyNumberFormat="0" applyBorder="0" applyAlignment="0" applyProtection="0"/>
    <xf numFmtId="0" fontId="18" fillId="31" borderId="0" applyNumberFormat="0" applyBorder="0" applyAlignment="0" applyProtection="0"/>
    <xf numFmtId="0" fontId="36" fillId="42" borderId="0" applyNumberFormat="0" applyBorder="0" applyAlignment="0" applyProtection="0"/>
    <xf numFmtId="0" fontId="18" fillId="43" borderId="0" applyNumberFormat="0" applyBorder="0" applyAlignment="0" applyProtection="0"/>
    <xf numFmtId="0" fontId="37" fillId="44" borderId="1" applyNumberFormat="0" applyAlignment="0" applyProtection="0"/>
    <xf numFmtId="0" fontId="10" fillId="13" borderId="2" applyNumberFormat="0" applyAlignment="0" applyProtection="0"/>
    <xf numFmtId="0" fontId="38" fillId="45" borderId="3" applyNumberFormat="0" applyAlignment="0" applyProtection="0"/>
    <xf numFmtId="0" fontId="11" fillId="46" borderId="4" applyNumberFormat="0" applyAlignment="0" applyProtection="0"/>
    <xf numFmtId="0" fontId="39" fillId="47" borderId="0" applyNumberFormat="0" applyBorder="0" applyAlignment="0" applyProtection="0"/>
    <xf numFmtId="0" fontId="7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3" fillId="0" borderId="6" applyNumberFormat="0" applyFill="0" applyAlignment="0" applyProtection="0"/>
    <xf numFmtId="0" fontId="41" fillId="48" borderId="7" applyNumberFormat="0" applyAlignment="0" applyProtection="0"/>
    <xf numFmtId="0" fontId="14" fillId="49" borderId="8" applyNumberFormat="0" applyAlignment="0" applyProtection="0"/>
    <xf numFmtId="0" fontId="42" fillId="0" borderId="9" applyNumberFormat="0" applyFill="0" applyAlignment="0" applyProtection="0"/>
    <xf numFmtId="0" fontId="20" fillId="0" borderId="10" applyNumberFormat="0" applyFill="0" applyAlignment="0" applyProtection="0"/>
    <xf numFmtId="0" fontId="43" fillId="0" borderId="11" applyNumberFormat="0" applyFill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46" fillId="45" borderId="1" applyNumberFormat="0" applyAlignment="0" applyProtection="0"/>
    <xf numFmtId="0" fontId="12" fillId="46" borderId="2" applyNumberForma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1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8" fillId="5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9" fontId="4" fillId="0" borderId="19" xfId="88" applyFont="1" applyBorder="1" applyAlignment="1">
      <alignment horizontal="center" vertical="center" wrapText="1"/>
    </xf>
    <xf numFmtId="166" fontId="4" fillId="55" borderId="2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6" fontId="4" fillId="56" borderId="24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vertical="center" wrapText="1"/>
    </xf>
    <xf numFmtId="166" fontId="4" fillId="57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58" borderId="27" xfId="0" applyFont="1" applyFill="1" applyBorder="1" applyAlignment="1">
      <alignment horizontal="center" vertical="center" wrapText="1"/>
    </xf>
    <xf numFmtId="0" fontId="3" fillId="58" borderId="28" xfId="0" applyFont="1" applyFill="1" applyBorder="1" applyAlignment="1">
      <alignment horizontal="center" vertical="center" wrapText="1"/>
    </xf>
    <xf numFmtId="0" fontId="3" fillId="58" borderId="23" xfId="0" applyFont="1" applyFill="1" applyBorder="1" applyAlignment="1">
      <alignment horizontal="center" vertical="center" wrapText="1"/>
    </xf>
    <xf numFmtId="0" fontId="3" fillId="58" borderId="2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58" borderId="30" xfId="0" applyFont="1" applyFill="1" applyBorder="1" applyAlignment="1">
      <alignment/>
    </xf>
    <xf numFmtId="0" fontId="4" fillId="58" borderId="3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6" fontId="4" fillId="55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/>
    </xf>
    <xf numFmtId="166" fontId="4" fillId="56" borderId="19" xfId="0" applyNumberFormat="1" applyFont="1" applyFill="1" applyBorder="1" applyAlignment="1">
      <alignment horizontal="center" vertical="center" wrapText="1"/>
    </xf>
    <xf numFmtId="166" fontId="4" fillId="57" borderId="19" xfId="0" applyNumberFormat="1" applyFont="1" applyFill="1" applyBorder="1" applyAlignment="1">
      <alignment horizontal="center" vertical="center" wrapText="1"/>
    </xf>
    <xf numFmtId="0" fontId="24" fillId="59" borderId="32" xfId="0" applyFont="1" applyFill="1" applyBorder="1" applyAlignment="1">
      <alignment horizontal="center" vertical="center" wrapText="1"/>
    </xf>
    <xf numFmtId="0" fontId="24" fillId="59" borderId="33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60" borderId="33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left" vertical="top" wrapText="1"/>
    </xf>
    <xf numFmtId="3" fontId="24" fillId="59" borderId="33" xfId="0" applyNumberFormat="1" applyFont="1" applyFill="1" applyBorder="1" applyAlignment="1">
      <alignment horizontal="center" vertical="center" wrapText="1"/>
    </xf>
    <xf numFmtId="0" fontId="24" fillId="61" borderId="33" xfId="0" applyFont="1" applyFill="1" applyBorder="1" applyAlignment="1">
      <alignment horizontal="center" vertical="center" wrapText="1"/>
    </xf>
    <xf numFmtId="0" fontId="24" fillId="59" borderId="35" xfId="0" applyFont="1" applyFill="1" applyBorder="1" applyAlignment="1">
      <alignment horizontal="center" vertical="center" wrapText="1"/>
    </xf>
    <xf numFmtId="0" fontId="25" fillId="59" borderId="33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59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58" borderId="38" xfId="0" applyFont="1" applyFill="1" applyBorder="1" applyAlignment="1">
      <alignment horizontal="center" vertical="center"/>
    </xf>
    <xf numFmtId="0" fontId="3" fillId="58" borderId="39" xfId="0" applyFont="1" applyFill="1" applyBorder="1" applyAlignment="1">
      <alignment horizontal="center" vertical="center"/>
    </xf>
    <xf numFmtId="0" fontId="3" fillId="58" borderId="4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y" xfId="101"/>
    <cellStyle name="Zły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9"/>
  <sheetViews>
    <sheetView tabSelected="1" zoomScalePageLayoutView="0" workbookViewId="0" topLeftCell="A1">
      <selection activeCell="D313" sqref="D3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  <c r="P1" s="1"/>
    </row>
    <row r="2" spans="3:16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3" ht="15.75" customHeight="1">
      <c r="B3" s="53" t="s">
        <v>38</v>
      </c>
      <c r="C3" s="54"/>
      <c r="D3" s="54"/>
      <c r="E3" s="54"/>
      <c r="F3" s="54"/>
      <c r="G3" s="54"/>
      <c r="H3" s="54"/>
      <c r="I3" s="55"/>
      <c r="J3" s="53" t="s">
        <v>35</v>
      </c>
      <c r="K3" s="54"/>
      <c r="L3" s="54"/>
      <c r="M3" s="55"/>
    </row>
    <row r="4" spans="2:13" ht="15.75" customHeight="1">
      <c r="B4" s="56"/>
      <c r="C4" s="57"/>
      <c r="D4" s="57"/>
      <c r="E4" s="57"/>
      <c r="F4" s="57"/>
      <c r="G4" s="57"/>
      <c r="H4" s="57"/>
      <c r="I4" s="58"/>
      <c r="J4" s="59"/>
      <c r="K4" s="60"/>
      <c r="L4" s="60"/>
      <c r="M4" s="61"/>
    </row>
    <row r="5" spans="2:13" ht="27.75" customHeight="1" thickBot="1">
      <c r="B5" s="65" t="s">
        <v>39</v>
      </c>
      <c r="C5" s="66"/>
      <c r="D5" s="66"/>
      <c r="E5" s="66"/>
      <c r="F5" s="66"/>
      <c r="G5" s="66"/>
      <c r="H5" s="66"/>
      <c r="I5" s="67"/>
      <c r="J5" s="62"/>
      <c r="K5" s="63"/>
      <c r="L5" s="63"/>
      <c r="M5" s="64"/>
    </row>
    <row r="6" spans="2:13" ht="12.75">
      <c r="B6" s="25"/>
      <c r="C6" s="26"/>
      <c r="D6" s="21" t="s">
        <v>10</v>
      </c>
      <c r="E6" s="21" t="s">
        <v>17</v>
      </c>
      <c r="F6" s="21" t="s">
        <v>24</v>
      </c>
      <c r="G6" s="21" t="s">
        <v>0</v>
      </c>
      <c r="H6" s="22" t="s">
        <v>1</v>
      </c>
      <c r="I6" s="23" t="s">
        <v>12</v>
      </c>
      <c r="J6" s="20" t="s">
        <v>23</v>
      </c>
      <c r="K6" s="21" t="s">
        <v>11</v>
      </c>
      <c r="L6" s="22" t="s">
        <v>19</v>
      </c>
      <c r="M6" s="23" t="s">
        <v>20</v>
      </c>
    </row>
    <row r="7" spans="2:16" ht="84" customHeight="1">
      <c r="B7" s="3" t="s">
        <v>13</v>
      </c>
      <c r="C7" s="3" t="s">
        <v>2</v>
      </c>
      <c r="D7" s="27" t="s">
        <v>26</v>
      </c>
      <c r="E7" s="3" t="s">
        <v>28</v>
      </c>
      <c r="F7" s="3" t="s">
        <v>6</v>
      </c>
      <c r="G7" s="3" t="s">
        <v>5</v>
      </c>
      <c r="H7" s="3" t="s">
        <v>4</v>
      </c>
      <c r="I7" s="3" t="s">
        <v>8</v>
      </c>
      <c r="J7" s="3" t="s">
        <v>22</v>
      </c>
      <c r="K7" s="3" t="s">
        <v>3</v>
      </c>
      <c r="L7" s="28" t="s">
        <v>7</v>
      </c>
      <c r="M7" s="3" t="s">
        <v>9</v>
      </c>
      <c r="N7" s="1"/>
      <c r="O7" s="1"/>
      <c r="P7" s="1"/>
    </row>
    <row r="8" spans="2:16" ht="76.5" customHeight="1">
      <c r="B8" s="3" t="s">
        <v>21</v>
      </c>
      <c r="C8" s="35" t="s">
        <v>61</v>
      </c>
      <c r="D8" s="3"/>
      <c r="E8" s="3"/>
      <c r="F8" s="35" t="s">
        <v>71</v>
      </c>
      <c r="G8" s="35">
        <v>2200</v>
      </c>
      <c r="H8" s="4"/>
      <c r="I8" s="5">
        <f aca="true" t="shared" si="0" ref="I8:I17">ROUND(G8*H8,2)</f>
        <v>0</v>
      </c>
      <c r="J8" s="6"/>
      <c r="K8" s="5">
        <f aca="true" t="shared" si="1" ref="K8:K17">ROUND(I8*J8,2)</f>
        <v>0</v>
      </c>
      <c r="L8" s="5">
        <f aca="true" t="shared" si="2" ref="L8:L17">ROUND(M8/G8,2)</f>
        <v>0</v>
      </c>
      <c r="M8" s="5">
        <f aca="true" t="shared" si="3" ref="M8:M17">ROUND(SUM(I8,K8),2)</f>
        <v>0</v>
      </c>
      <c r="N8" s="1"/>
      <c r="O8" s="1"/>
      <c r="P8" s="1"/>
    </row>
    <row r="9" spans="2:16" ht="68.25" customHeight="1">
      <c r="B9" s="3" t="s">
        <v>29</v>
      </c>
      <c r="C9" s="35" t="s">
        <v>62</v>
      </c>
      <c r="D9" s="3"/>
      <c r="E9" s="3"/>
      <c r="F9" s="35" t="s">
        <v>71</v>
      </c>
      <c r="G9" s="35">
        <v>20</v>
      </c>
      <c r="H9" s="4"/>
      <c r="I9" s="5">
        <f t="shared" si="0"/>
        <v>0</v>
      </c>
      <c r="J9" s="6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65.25" customHeight="1">
      <c r="B10" s="3" t="s">
        <v>30</v>
      </c>
      <c r="C10" s="35" t="s">
        <v>63</v>
      </c>
      <c r="D10" s="3"/>
      <c r="E10" s="3"/>
      <c r="F10" s="35" t="s">
        <v>71</v>
      </c>
      <c r="G10" s="35">
        <v>3500</v>
      </c>
      <c r="H10" s="4"/>
      <c r="I10" s="5">
        <f t="shared" si="0"/>
        <v>0</v>
      </c>
      <c r="J10" s="6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52.5" customHeight="1">
      <c r="B11" s="3" t="s">
        <v>31</v>
      </c>
      <c r="C11" s="35" t="s">
        <v>64</v>
      </c>
      <c r="D11" s="24"/>
      <c r="E11" s="3"/>
      <c r="F11" s="35" t="s">
        <v>71</v>
      </c>
      <c r="G11" s="35">
        <v>4500</v>
      </c>
      <c r="H11" s="4"/>
      <c r="I11" s="5">
        <f t="shared" si="0"/>
        <v>0</v>
      </c>
      <c r="J11" s="6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51" customHeight="1">
      <c r="B12" s="3" t="s">
        <v>32</v>
      </c>
      <c r="C12" s="35" t="s">
        <v>65</v>
      </c>
      <c r="D12" s="24"/>
      <c r="E12" s="3"/>
      <c r="F12" s="35" t="s">
        <v>71</v>
      </c>
      <c r="G12" s="35">
        <v>500</v>
      </c>
      <c r="H12" s="4"/>
      <c r="I12" s="5">
        <f t="shared" si="0"/>
        <v>0</v>
      </c>
      <c r="J12" s="6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53.25" customHeight="1">
      <c r="B13" s="3" t="s">
        <v>33</v>
      </c>
      <c r="C13" s="35" t="s">
        <v>66</v>
      </c>
      <c r="D13" s="3"/>
      <c r="E13" s="3"/>
      <c r="F13" s="35" t="s">
        <v>71</v>
      </c>
      <c r="G13" s="35">
        <v>6000</v>
      </c>
      <c r="H13" s="4"/>
      <c r="I13" s="5">
        <f t="shared" si="0"/>
        <v>0</v>
      </c>
      <c r="J13" s="6"/>
      <c r="K13" s="5">
        <f t="shared" si="1"/>
        <v>0</v>
      </c>
      <c r="L13" s="5">
        <f t="shared" si="2"/>
        <v>0</v>
      </c>
      <c r="M13" s="5">
        <f t="shared" si="3"/>
        <v>0</v>
      </c>
      <c r="N13" s="1"/>
      <c r="O13" s="1"/>
      <c r="P13" s="1"/>
    </row>
    <row r="14" spans="2:16" ht="53.25" customHeight="1">
      <c r="B14" s="3" t="s">
        <v>34</v>
      </c>
      <c r="C14" s="35" t="s">
        <v>67</v>
      </c>
      <c r="D14" s="3"/>
      <c r="E14" s="3"/>
      <c r="F14" s="35" t="s">
        <v>71</v>
      </c>
      <c r="G14" s="35">
        <v>4500</v>
      </c>
      <c r="H14" s="4"/>
      <c r="I14" s="5">
        <f t="shared" si="0"/>
        <v>0</v>
      </c>
      <c r="J14" s="6"/>
      <c r="K14" s="5">
        <f t="shared" si="1"/>
        <v>0</v>
      </c>
      <c r="L14" s="5">
        <f t="shared" si="2"/>
        <v>0</v>
      </c>
      <c r="M14" s="5">
        <f t="shared" si="3"/>
        <v>0</v>
      </c>
      <c r="N14" s="1"/>
      <c r="O14" s="1"/>
      <c r="P14" s="1"/>
    </row>
    <row r="15" spans="2:16" ht="53.25" customHeight="1">
      <c r="B15" s="3" t="s">
        <v>36</v>
      </c>
      <c r="C15" s="35" t="s">
        <v>68</v>
      </c>
      <c r="D15" s="3"/>
      <c r="E15" s="3"/>
      <c r="F15" s="35" t="s">
        <v>71</v>
      </c>
      <c r="G15" s="35">
        <v>20</v>
      </c>
      <c r="H15" s="4"/>
      <c r="I15" s="5">
        <f t="shared" si="0"/>
        <v>0</v>
      </c>
      <c r="J15" s="6"/>
      <c r="K15" s="5">
        <f t="shared" si="1"/>
        <v>0</v>
      </c>
      <c r="L15" s="5">
        <f t="shared" si="2"/>
        <v>0</v>
      </c>
      <c r="M15" s="5">
        <f t="shared" si="3"/>
        <v>0</v>
      </c>
      <c r="N15" s="1"/>
      <c r="O15" s="1"/>
      <c r="P15" s="1"/>
    </row>
    <row r="16" spans="2:16" ht="53.25" customHeight="1">
      <c r="B16" s="3" t="s">
        <v>37</v>
      </c>
      <c r="C16" s="35" t="s">
        <v>69</v>
      </c>
      <c r="D16" s="3"/>
      <c r="E16" s="3"/>
      <c r="F16" s="35" t="s">
        <v>71</v>
      </c>
      <c r="G16" s="35">
        <v>2200</v>
      </c>
      <c r="H16" s="4"/>
      <c r="I16" s="5">
        <f t="shared" si="0"/>
        <v>0</v>
      </c>
      <c r="J16" s="6"/>
      <c r="K16" s="5">
        <f t="shared" si="1"/>
        <v>0</v>
      </c>
      <c r="L16" s="5">
        <f t="shared" si="2"/>
        <v>0</v>
      </c>
      <c r="M16" s="5">
        <f t="shared" si="3"/>
        <v>0</v>
      </c>
      <c r="N16" s="1"/>
      <c r="O16" s="1"/>
      <c r="P16" s="1"/>
    </row>
    <row r="17" spans="2:16" ht="53.25" customHeight="1">
      <c r="B17" s="3" t="s">
        <v>46</v>
      </c>
      <c r="C17" s="35" t="s">
        <v>70</v>
      </c>
      <c r="D17" s="3"/>
      <c r="E17" s="3"/>
      <c r="F17" s="35" t="s">
        <v>71</v>
      </c>
      <c r="G17" s="35">
        <v>2200</v>
      </c>
      <c r="H17" s="4"/>
      <c r="I17" s="5">
        <f t="shared" si="0"/>
        <v>0</v>
      </c>
      <c r="J17" s="6"/>
      <c r="K17" s="5">
        <f t="shared" si="1"/>
        <v>0</v>
      </c>
      <c r="L17" s="5">
        <f t="shared" si="2"/>
        <v>0</v>
      </c>
      <c r="M17" s="5">
        <f t="shared" si="3"/>
        <v>0</v>
      </c>
      <c r="N17" s="1"/>
      <c r="O17" s="1"/>
      <c r="P17" s="1"/>
    </row>
    <row r="18" spans="2:17" ht="19.5" customHeight="1">
      <c r="B18" s="91" t="s">
        <v>72</v>
      </c>
      <c r="C18" s="91"/>
      <c r="D18" s="91"/>
      <c r="E18" s="91"/>
      <c r="F18" s="91"/>
      <c r="G18" s="91"/>
      <c r="H18" s="29" t="s">
        <v>14</v>
      </c>
      <c r="I18" s="29">
        <f>SUM(I8:I17)</f>
        <v>0</v>
      </c>
      <c r="J18" s="30"/>
      <c r="K18" s="5"/>
      <c r="L18" s="5"/>
      <c r="M18" s="5"/>
      <c r="N18" s="1"/>
      <c r="O18" s="1"/>
      <c r="P18" s="1"/>
      <c r="Q18" s="2"/>
    </row>
    <row r="19" spans="2:17" ht="19.5" customHeight="1">
      <c r="B19" s="91"/>
      <c r="C19" s="91"/>
      <c r="D19" s="91"/>
      <c r="E19" s="91"/>
      <c r="F19" s="91"/>
      <c r="G19" s="91"/>
      <c r="H19" s="31"/>
      <c r="I19" s="32"/>
      <c r="J19" s="33" t="s">
        <v>15</v>
      </c>
      <c r="K19" s="33">
        <f>SUM(K8:K18)</f>
        <v>0</v>
      </c>
      <c r="L19" s="5"/>
      <c r="M19" s="5"/>
      <c r="N19" s="1"/>
      <c r="O19" s="1"/>
      <c r="P19" s="1"/>
      <c r="Q19" s="2"/>
    </row>
    <row r="20" spans="2:16" ht="24" customHeight="1">
      <c r="B20" s="91"/>
      <c r="C20" s="91"/>
      <c r="D20" s="91"/>
      <c r="E20" s="91"/>
      <c r="F20" s="91"/>
      <c r="G20" s="91"/>
      <c r="H20" s="31"/>
      <c r="I20" s="5"/>
      <c r="J20" s="5"/>
      <c r="K20" s="5"/>
      <c r="L20" s="34" t="s">
        <v>16</v>
      </c>
      <c r="M20" s="34">
        <f>SUM(M8:M19)</f>
        <v>0</v>
      </c>
      <c r="N20" s="1"/>
      <c r="O20" s="1"/>
      <c r="P20" s="1"/>
    </row>
    <row r="21" spans="2:16" ht="21.75" customHeight="1">
      <c r="B21" s="75" t="s">
        <v>25</v>
      </c>
      <c r="C21" s="76"/>
      <c r="D21" s="76"/>
      <c r="E21" s="76"/>
      <c r="F21" s="76"/>
      <c r="G21" s="76"/>
      <c r="H21" s="77"/>
      <c r="I21" s="78" t="s">
        <v>18</v>
      </c>
      <c r="J21" s="79"/>
      <c r="K21" s="79"/>
      <c r="L21" s="79"/>
      <c r="M21" s="80"/>
      <c r="N21" s="1"/>
      <c r="O21" s="1"/>
      <c r="P21" s="1"/>
    </row>
    <row r="22" spans="2:16" ht="26.25" customHeight="1">
      <c r="B22" s="75"/>
      <c r="C22" s="76"/>
      <c r="D22" s="76"/>
      <c r="E22" s="76"/>
      <c r="F22" s="76"/>
      <c r="G22" s="76"/>
      <c r="H22" s="77"/>
      <c r="I22" s="78"/>
      <c r="J22" s="79"/>
      <c r="K22" s="79"/>
      <c r="L22" s="79"/>
      <c r="M22" s="80"/>
      <c r="N22" s="1"/>
      <c r="O22" s="1"/>
      <c r="P22" s="1"/>
    </row>
    <row r="23" spans="2:16" ht="59.25" customHeight="1">
      <c r="B23" s="84" t="s">
        <v>27</v>
      </c>
      <c r="C23" s="85"/>
      <c r="D23" s="85"/>
      <c r="E23" s="85"/>
      <c r="F23" s="85"/>
      <c r="G23" s="85"/>
      <c r="H23" s="86"/>
      <c r="I23" s="81"/>
      <c r="J23" s="82"/>
      <c r="K23" s="82"/>
      <c r="L23" s="82"/>
      <c r="M23" s="83"/>
      <c r="N23" s="1"/>
      <c r="O23" s="1"/>
      <c r="P23" s="1"/>
    </row>
    <row r="24" spans="2:16" ht="12.75"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"/>
      <c r="O24" s="1"/>
      <c r="P24" s="1"/>
    </row>
    <row r="27" spans="2:13" ht="15.75" customHeight="1">
      <c r="B27" s="53" t="s">
        <v>38</v>
      </c>
      <c r="C27" s="54"/>
      <c r="D27" s="54"/>
      <c r="E27" s="54"/>
      <c r="F27" s="54"/>
      <c r="G27" s="54"/>
      <c r="H27" s="54"/>
      <c r="I27" s="55"/>
      <c r="J27" s="53" t="s">
        <v>35</v>
      </c>
      <c r="K27" s="54"/>
      <c r="L27" s="54"/>
      <c r="M27" s="55"/>
    </row>
    <row r="28" spans="2:13" ht="15.75" customHeight="1">
      <c r="B28" s="56"/>
      <c r="C28" s="57"/>
      <c r="D28" s="57"/>
      <c r="E28" s="57"/>
      <c r="F28" s="57"/>
      <c r="G28" s="57"/>
      <c r="H28" s="57"/>
      <c r="I28" s="58"/>
      <c r="J28" s="59"/>
      <c r="K28" s="60"/>
      <c r="L28" s="60"/>
      <c r="M28" s="61"/>
    </row>
    <row r="29" spans="2:13" ht="27.75" customHeight="1" thickBot="1">
      <c r="B29" s="65" t="s">
        <v>40</v>
      </c>
      <c r="C29" s="66"/>
      <c r="D29" s="66"/>
      <c r="E29" s="66"/>
      <c r="F29" s="66"/>
      <c r="G29" s="66"/>
      <c r="H29" s="66"/>
      <c r="I29" s="67"/>
      <c r="J29" s="62"/>
      <c r="K29" s="63"/>
      <c r="L29" s="63"/>
      <c r="M29" s="64"/>
    </row>
    <row r="30" spans="2:13" ht="12.75">
      <c r="B30" s="25"/>
      <c r="C30" s="26"/>
      <c r="D30" s="21" t="s">
        <v>10</v>
      </c>
      <c r="E30" s="21" t="s">
        <v>17</v>
      </c>
      <c r="F30" s="21" t="s">
        <v>24</v>
      </c>
      <c r="G30" s="21" t="s">
        <v>0</v>
      </c>
      <c r="H30" s="22" t="s">
        <v>1</v>
      </c>
      <c r="I30" s="23" t="s">
        <v>12</v>
      </c>
      <c r="J30" s="20" t="s">
        <v>23</v>
      </c>
      <c r="K30" s="21" t="s">
        <v>11</v>
      </c>
      <c r="L30" s="22" t="s">
        <v>19</v>
      </c>
      <c r="M30" s="23" t="s">
        <v>20</v>
      </c>
    </row>
    <row r="31" spans="2:16" ht="84" customHeight="1">
      <c r="B31" s="3" t="s">
        <v>13</v>
      </c>
      <c r="C31" s="3" t="s">
        <v>2</v>
      </c>
      <c r="D31" s="27" t="s">
        <v>26</v>
      </c>
      <c r="E31" s="3" t="s">
        <v>28</v>
      </c>
      <c r="F31" s="3" t="s">
        <v>6</v>
      </c>
      <c r="G31" s="3" t="s">
        <v>5</v>
      </c>
      <c r="H31" s="3" t="s">
        <v>4</v>
      </c>
      <c r="I31" s="3" t="s">
        <v>8</v>
      </c>
      <c r="J31" s="3" t="s">
        <v>22</v>
      </c>
      <c r="K31" s="3" t="s">
        <v>3</v>
      </c>
      <c r="L31" s="28" t="s">
        <v>7</v>
      </c>
      <c r="M31" s="3" t="s">
        <v>9</v>
      </c>
      <c r="N31" s="1"/>
      <c r="O31" s="1"/>
      <c r="P31" s="1"/>
    </row>
    <row r="32" spans="2:16" ht="76.5" customHeight="1">
      <c r="B32" s="3" t="s">
        <v>21</v>
      </c>
      <c r="C32" s="35" t="s">
        <v>64</v>
      </c>
      <c r="D32" s="3"/>
      <c r="E32" s="3"/>
      <c r="F32" s="35" t="s">
        <v>71</v>
      </c>
      <c r="G32" s="35">
        <v>150</v>
      </c>
      <c r="H32" s="4"/>
      <c r="I32" s="5">
        <f>ROUND(G32*H32,2)</f>
        <v>0</v>
      </c>
      <c r="J32" s="6"/>
      <c r="K32" s="5">
        <f>ROUND(I32*J32,2)</f>
        <v>0</v>
      </c>
      <c r="L32" s="5">
        <f>ROUND(M32/G32,2)</f>
        <v>0</v>
      </c>
      <c r="M32" s="5">
        <f>ROUND(SUM(I32,K32),2)</f>
        <v>0</v>
      </c>
      <c r="N32" s="1"/>
      <c r="O32" s="1"/>
      <c r="P32" s="1"/>
    </row>
    <row r="33" spans="2:16" ht="68.25" customHeight="1">
      <c r="B33" s="3" t="s">
        <v>29</v>
      </c>
      <c r="C33" s="35" t="s">
        <v>63</v>
      </c>
      <c r="D33" s="3"/>
      <c r="E33" s="3"/>
      <c r="F33" s="35" t="s">
        <v>71</v>
      </c>
      <c r="G33" s="35">
        <v>15</v>
      </c>
      <c r="H33" s="4"/>
      <c r="I33" s="5">
        <f>ROUND(G33*H33,2)</f>
        <v>0</v>
      </c>
      <c r="J33" s="6"/>
      <c r="K33" s="5">
        <f>ROUND(I33*J33,2)</f>
        <v>0</v>
      </c>
      <c r="L33" s="5">
        <f>ROUND(M33/G33,2)</f>
        <v>0</v>
      </c>
      <c r="M33" s="5">
        <f>ROUND(SUM(I33,K33),2)</f>
        <v>0</v>
      </c>
      <c r="N33" s="1"/>
      <c r="O33" s="1"/>
      <c r="P33" s="1"/>
    </row>
    <row r="34" spans="2:16" ht="65.25" customHeight="1">
      <c r="B34" s="3" t="s">
        <v>30</v>
      </c>
      <c r="C34" s="35" t="s">
        <v>61</v>
      </c>
      <c r="D34" s="3"/>
      <c r="E34" s="3"/>
      <c r="F34" s="35" t="s">
        <v>71</v>
      </c>
      <c r="G34" s="35">
        <v>30</v>
      </c>
      <c r="H34" s="4"/>
      <c r="I34" s="5">
        <f>ROUND(G34*H34,2)</f>
        <v>0</v>
      </c>
      <c r="J34" s="6"/>
      <c r="K34" s="5">
        <f>ROUND(I34*J34,2)</f>
        <v>0</v>
      </c>
      <c r="L34" s="5">
        <f>ROUND(M34/G34,2)</f>
        <v>0</v>
      </c>
      <c r="M34" s="5">
        <f>ROUND(SUM(I34,K34),2)</f>
        <v>0</v>
      </c>
      <c r="N34" s="1"/>
      <c r="O34" s="1"/>
      <c r="P34" s="1"/>
    </row>
    <row r="35" spans="2:16" ht="52.5" customHeight="1">
      <c r="B35" s="3" t="s">
        <v>31</v>
      </c>
      <c r="C35" s="35" t="s">
        <v>67</v>
      </c>
      <c r="D35" s="24"/>
      <c r="E35" s="3"/>
      <c r="F35" s="35" t="s">
        <v>71</v>
      </c>
      <c r="G35" s="35">
        <v>15</v>
      </c>
      <c r="H35" s="4"/>
      <c r="I35" s="5">
        <f>ROUND(G35*H35,2)</f>
        <v>0</v>
      </c>
      <c r="J35" s="6"/>
      <c r="K35" s="5">
        <f>ROUND(I35*J35,2)</f>
        <v>0</v>
      </c>
      <c r="L35" s="5">
        <f>ROUND(M35/G35,2)</f>
        <v>0</v>
      </c>
      <c r="M35" s="5">
        <f>ROUND(SUM(I35,K35),2)</f>
        <v>0</v>
      </c>
      <c r="N35" s="1"/>
      <c r="O35" s="1"/>
      <c r="P35" s="1"/>
    </row>
    <row r="36" spans="2:16" ht="51" customHeight="1">
      <c r="B36" s="3" t="s">
        <v>32</v>
      </c>
      <c r="C36" s="35" t="s">
        <v>66</v>
      </c>
      <c r="D36" s="24"/>
      <c r="E36" s="3"/>
      <c r="F36" s="35" t="s">
        <v>71</v>
      </c>
      <c r="G36" s="35">
        <v>200</v>
      </c>
      <c r="H36" s="4"/>
      <c r="I36" s="5">
        <f>ROUND(G36*H36,2)</f>
        <v>0</v>
      </c>
      <c r="J36" s="6"/>
      <c r="K36" s="5">
        <f>ROUND(I36*J36,2)</f>
        <v>0</v>
      </c>
      <c r="L36" s="5">
        <f>ROUND(M36/G36,2)</f>
        <v>0</v>
      </c>
      <c r="M36" s="5">
        <f>ROUND(SUM(I36,K36),2)</f>
        <v>0</v>
      </c>
      <c r="N36" s="1"/>
      <c r="O36" s="1"/>
      <c r="P36" s="1"/>
    </row>
    <row r="37" spans="2:17" ht="19.5" customHeight="1" thickBot="1">
      <c r="B37" s="87" t="s">
        <v>73</v>
      </c>
      <c r="C37" s="88"/>
      <c r="D37" s="88"/>
      <c r="E37" s="88"/>
      <c r="F37" s="88"/>
      <c r="G37" s="88"/>
      <c r="H37" s="7" t="s">
        <v>14</v>
      </c>
      <c r="I37" s="7">
        <f>SUM(I32:I36)</f>
        <v>0</v>
      </c>
      <c r="J37" s="8"/>
      <c r="K37" s="9"/>
      <c r="L37" s="10"/>
      <c r="M37" s="10"/>
      <c r="N37" s="1"/>
      <c r="O37" s="1"/>
      <c r="P37" s="1"/>
      <c r="Q37" s="2"/>
    </row>
    <row r="38" spans="2:17" ht="19.5" customHeight="1" thickBot="1">
      <c r="B38" s="87"/>
      <c r="C38" s="88"/>
      <c r="D38" s="88"/>
      <c r="E38" s="88"/>
      <c r="F38" s="88"/>
      <c r="G38" s="88"/>
      <c r="H38" s="11"/>
      <c r="I38" s="12"/>
      <c r="J38" s="13" t="s">
        <v>15</v>
      </c>
      <c r="K38" s="13">
        <f>SUM(K32:K37)</f>
        <v>0</v>
      </c>
      <c r="L38" s="14"/>
      <c r="M38" s="15"/>
      <c r="N38" s="1"/>
      <c r="O38" s="1"/>
      <c r="P38" s="1"/>
      <c r="Q38" s="2"/>
    </row>
    <row r="39" spans="2:16" ht="24" customHeight="1" thickBot="1">
      <c r="B39" s="89"/>
      <c r="C39" s="90"/>
      <c r="D39" s="90"/>
      <c r="E39" s="90"/>
      <c r="F39" s="90"/>
      <c r="G39" s="90"/>
      <c r="H39" s="16"/>
      <c r="I39" s="5"/>
      <c r="J39" s="10"/>
      <c r="K39" s="10"/>
      <c r="L39" s="17" t="s">
        <v>16</v>
      </c>
      <c r="M39" s="17">
        <f>SUM(M32:M38)</f>
        <v>0</v>
      </c>
      <c r="N39" s="1"/>
      <c r="O39" s="1"/>
      <c r="P39" s="1"/>
    </row>
    <row r="40" spans="2:16" ht="21.75" customHeight="1">
      <c r="B40" s="72" t="s">
        <v>25</v>
      </c>
      <c r="C40" s="73"/>
      <c r="D40" s="73"/>
      <c r="E40" s="73"/>
      <c r="F40" s="73"/>
      <c r="G40" s="73"/>
      <c r="H40" s="74"/>
      <c r="I40" s="78" t="s">
        <v>18</v>
      </c>
      <c r="J40" s="79"/>
      <c r="K40" s="79"/>
      <c r="L40" s="79"/>
      <c r="M40" s="80"/>
      <c r="N40" s="1"/>
      <c r="O40" s="1"/>
      <c r="P40" s="1"/>
    </row>
    <row r="41" spans="2:16" ht="26.25" customHeight="1">
      <c r="B41" s="75"/>
      <c r="C41" s="76"/>
      <c r="D41" s="76"/>
      <c r="E41" s="76"/>
      <c r="F41" s="76"/>
      <c r="G41" s="76"/>
      <c r="H41" s="77"/>
      <c r="I41" s="78"/>
      <c r="J41" s="79"/>
      <c r="K41" s="79"/>
      <c r="L41" s="79"/>
      <c r="M41" s="80"/>
      <c r="N41" s="1"/>
      <c r="O41" s="1"/>
      <c r="P41" s="1"/>
    </row>
    <row r="42" spans="2:16" ht="59.25" customHeight="1">
      <c r="B42" s="84" t="s">
        <v>27</v>
      </c>
      <c r="C42" s="85"/>
      <c r="D42" s="85"/>
      <c r="E42" s="85"/>
      <c r="F42" s="85"/>
      <c r="G42" s="85"/>
      <c r="H42" s="86"/>
      <c r="I42" s="81"/>
      <c r="J42" s="82"/>
      <c r="K42" s="82"/>
      <c r="L42" s="82"/>
      <c r="M42" s="83"/>
      <c r="N42" s="1"/>
      <c r="O42" s="1"/>
      <c r="P42" s="1"/>
    </row>
    <row r="43" spans="2:16" ht="12.75"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"/>
      <c r="O43" s="1"/>
      <c r="P43" s="1"/>
    </row>
    <row r="46" spans="2:13" ht="15.75" customHeight="1">
      <c r="B46" s="53" t="s">
        <v>38</v>
      </c>
      <c r="C46" s="54"/>
      <c r="D46" s="54"/>
      <c r="E46" s="54"/>
      <c r="F46" s="54"/>
      <c r="G46" s="54"/>
      <c r="H46" s="54"/>
      <c r="I46" s="55"/>
      <c r="J46" s="53" t="s">
        <v>35</v>
      </c>
      <c r="K46" s="54"/>
      <c r="L46" s="54"/>
      <c r="M46" s="55"/>
    </row>
    <row r="47" spans="2:13" ht="15.75" customHeight="1">
      <c r="B47" s="56"/>
      <c r="C47" s="57"/>
      <c r="D47" s="57"/>
      <c r="E47" s="57"/>
      <c r="F47" s="57"/>
      <c r="G47" s="57"/>
      <c r="H47" s="57"/>
      <c r="I47" s="58"/>
      <c r="J47" s="59"/>
      <c r="K47" s="60"/>
      <c r="L47" s="60"/>
      <c r="M47" s="61"/>
    </row>
    <row r="48" spans="2:13" ht="27.75" customHeight="1" thickBot="1">
      <c r="B48" s="65" t="s">
        <v>41</v>
      </c>
      <c r="C48" s="66"/>
      <c r="D48" s="66"/>
      <c r="E48" s="66"/>
      <c r="F48" s="66"/>
      <c r="G48" s="66"/>
      <c r="H48" s="66"/>
      <c r="I48" s="67"/>
      <c r="J48" s="62"/>
      <c r="K48" s="63"/>
      <c r="L48" s="63"/>
      <c r="M48" s="64"/>
    </row>
    <row r="49" spans="2:13" ht="12.75">
      <c r="B49" s="25"/>
      <c r="C49" s="26"/>
      <c r="D49" s="21" t="s">
        <v>10</v>
      </c>
      <c r="E49" s="21" t="s">
        <v>17</v>
      </c>
      <c r="F49" s="21" t="s">
        <v>24</v>
      </c>
      <c r="G49" s="21" t="s">
        <v>0</v>
      </c>
      <c r="H49" s="22" t="s">
        <v>1</v>
      </c>
      <c r="I49" s="23" t="s">
        <v>12</v>
      </c>
      <c r="J49" s="20" t="s">
        <v>23</v>
      </c>
      <c r="K49" s="21" t="s">
        <v>11</v>
      </c>
      <c r="L49" s="22" t="s">
        <v>19</v>
      </c>
      <c r="M49" s="23" t="s">
        <v>20</v>
      </c>
    </row>
    <row r="50" spans="2:16" ht="84" customHeight="1">
      <c r="B50" s="3" t="s">
        <v>13</v>
      </c>
      <c r="C50" s="3" t="s">
        <v>2</v>
      </c>
      <c r="D50" s="27" t="s">
        <v>26</v>
      </c>
      <c r="E50" s="3" t="s">
        <v>28</v>
      </c>
      <c r="F50" s="3" t="s">
        <v>6</v>
      </c>
      <c r="G50" s="3" t="s">
        <v>5</v>
      </c>
      <c r="H50" s="3" t="s">
        <v>4</v>
      </c>
      <c r="I50" s="3" t="s">
        <v>8</v>
      </c>
      <c r="J50" s="3" t="s">
        <v>22</v>
      </c>
      <c r="K50" s="3" t="s">
        <v>3</v>
      </c>
      <c r="L50" s="28" t="s">
        <v>7</v>
      </c>
      <c r="M50" s="3" t="s">
        <v>9</v>
      </c>
      <c r="N50" s="1"/>
      <c r="O50" s="1"/>
      <c r="P50" s="1"/>
    </row>
    <row r="51" spans="2:16" ht="106.5" customHeight="1">
      <c r="B51" s="3" t="s">
        <v>21</v>
      </c>
      <c r="C51" s="36" t="s">
        <v>74</v>
      </c>
      <c r="D51" s="3"/>
      <c r="E51" s="3"/>
      <c r="F51" s="36" t="s">
        <v>71</v>
      </c>
      <c r="G51" s="36">
        <v>13000</v>
      </c>
      <c r="H51" s="4"/>
      <c r="I51" s="5">
        <f>ROUND(G51*H51,2)</f>
        <v>0</v>
      </c>
      <c r="J51" s="6"/>
      <c r="K51" s="5">
        <f>ROUND(I51*J51,2)</f>
        <v>0</v>
      </c>
      <c r="L51" s="5">
        <f>ROUND(M51/G51,2)</f>
        <v>0</v>
      </c>
      <c r="M51" s="5">
        <f>ROUND(SUM(I51,K51),2)</f>
        <v>0</v>
      </c>
      <c r="N51" s="1"/>
      <c r="O51" s="1"/>
      <c r="P51" s="1"/>
    </row>
    <row r="52" spans="2:17" ht="19.5" customHeight="1" thickBot="1">
      <c r="B52" s="68"/>
      <c r="C52" s="69"/>
      <c r="D52" s="69"/>
      <c r="E52" s="69"/>
      <c r="F52" s="69"/>
      <c r="G52" s="69"/>
      <c r="H52" s="7" t="s">
        <v>14</v>
      </c>
      <c r="I52" s="7">
        <f>SUM(I51:I51)</f>
        <v>0</v>
      </c>
      <c r="J52" s="8"/>
      <c r="K52" s="9"/>
      <c r="L52" s="10"/>
      <c r="M52" s="10"/>
      <c r="N52" s="1"/>
      <c r="O52" s="1"/>
      <c r="P52" s="1"/>
      <c r="Q52" s="2"/>
    </row>
    <row r="53" spans="2:17" ht="19.5" customHeight="1" thickBot="1">
      <c r="B53" s="68"/>
      <c r="C53" s="69"/>
      <c r="D53" s="69"/>
      <c r="E53" s="69"/>
      <c r="F53" s="69"/>
      <c r="G53" s="69"/>
      <c r="H53" s="11"/>
      <c r="I53" s="12"/>
      <c r="J53" s="13" t="s">
        <v>15</v>
      </c>
      <c r="K53" s="13">
        <f>SUM(K51:K52)</f>
        <v>0</v>
      </c>
      <c r="L53" s="14"/>
      <c r="M53" s="15"/>
      <c r="N53" s="1"/>
      <c r="O53" s="1"/>
      <c r="P53" s="1"/>
      <c r="Q53" s="2"/>
    </row>
    <row r="54" spans="2:16" ht="24" customHeight="1" thickBot="1">
      <c r="B54" s="70"/>
      <c r="C54" s="71"/>
      <c r="D54" s="71"/>
      <c r="E54" s="71"/>
      <c r="F54" s="71"/>
      <c r="G54" s="71"/>
      <c r="H54" s="16"/>
      <c r="I54" s="5"/>
      <c r="J54" s="10"/>
      <c r="K54" s="10"/>
      <c r="L54" s="17" t="s">
        <v>16</v>
      </c>
      <c r="M54" s="17">
        <f>SUM(M51:M53)</f>
        <v>0</v>
      </c>
      <c r="N54" s="1"/>
      <c r="O54" s="1"/>
      <c r="P54" s="1"/>
    </row>
    <row r="55" spans="2:16" ht="21.75" customHeight="1">
      <c r="B55" s="72" t="s">
        <v>25</v>
      </c>
      <c r="C55" s="73"/>
      <c r="D55" s="73"/>
      <c r="E55" s="73"/>
      <c r="F55" s="73"/>
      <c r="G55" s="73"/>
      <c r="H55" s="74"/>
      <c r="I55" s="78" t="s">
        <v>18</v>
      </c>
      <c r="J55" s="79"/>
      <c r="K55" s="79"/>
      <c r="L55" s="79"/>
      <c r="M55" s="80"/>
      <c r="N55" s="1"/>
      <c r="O55" s="1"/>
      <c r="P55" s="1"/>
    </row>
    <row r="56" spans="2:16" ht="26.25" customHeight="1">
      <c r="B56" s="75"/>
      <c r="C56" s="76"/>
      <c r="D56" s="76"/>
      <c r="E56" s="76"/>
      <c r="F56" s="76"/>
      <c r="G56" s="76"/>
      <c r="H56" s="77"/>
      <c r="I56" s="78"/>
      <c r="J56" s="79"/>
      <c r="K56" s="79"/>
      <c r="L56" s="79"/>
      <c r="M56" s="80"/>
      <c r="N56" s="1"/>
      <c r="O56" s="1"/>
      <c r="P56" s="1"/>
    </row>
    <row r="57" spans="2:16" ht="59.25" customHeight="1">
      <c r="B57" s="84" t="s">
        <v>27</v>
      </c>
      <c r="C57" s="85"/>
      <c r="D57" s="85"/>
      <c r="E57" s="85"/>
      <c r="F57" s="85"/>
      <c r="G57" s="85"/>
      <c r="H57" s="86"/>
      <c r="I57" s="81"/>
      <c r="J57" s="82"/>
      <c r="K57" s="82"/>
      <c r="L57" s="82"/>
      <c r="M57" s="83"/>
      <c r="N57" s="1"/>
      <c r="O57" s="1"/>
      <c r="P57" s="1"/>
    </row>
    <row r="58" spans="2:16" ht="12.75">
      <c r="B58" s="1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"/>
      <c r="O58" s="1"/>
      <c r="P58" s="1"/>
    </row>
    <row r="59" spans="2:13" ht="15.75" customHeight="1">
      <c r="B59" s="53" t="s">
        <v>38</v>
      </c>
      <c r="C59" s="54"/>
      <c r="D59" s="54"/>
      <c r="E59" s="54"/>
      <c r="F59" s="54"/>
      <c r="G59" s="54"/>
      <c r="H59" s="54"/>
      <c r="I59" s="55"/>
      <c r="J59" s="53" t="s">
        <v>35</v>
      </c>
      <c r="K59" s="54"/>
      <c r="L59" s="54"/>
      <c r="M59" s="55"/>
    </row>
    <row r="60" spans="2:13" ht="15.75" customHeight="1">
      <c r="B60" s="56"/>
      <c r="C60" s="57"/>
      <c r="D60" s="57"/>
      <c r="E60" s="57"/>
      <c r="F60" s="57"/>
      <c r="G60" s="57"/>
      <c r="H60" s="57"/>
      <c r="I60" s="58"/>
      <c r="J60" s="59"/>
      <c r="K60" s="60"/>
      <c r="L60" s="60"/>
      <c r="M60" s="61"/>
    </row>
    <row r="61" spans="2:13" ht="27.75" customHeight="1" thickBot="1">
      <c r="B61" s="65" t="s">
        <v>42</v>
      </c>
      <c r="C61" s="66"/>
      <c r="D61" s="66"/>
      <c r="E61" s="66"/>
      <c r="F61" s="66"/>
      <c r="G61" s="66"/>
      <c r="H61" s="66"/>
      <c r="I61" s="67"/>
      <c r="J61" s="62"/>
      <c r="K61" s="63"/>
      <c r="L61" s="63"/>
      <c r="M61" s="64"/>
    </row>
    <row r="62" spans="2:13" ht="12.75">
      <c r="B62" s="25"/>
      <c r="C62" s="26"/>
      <c r="D62" s="21" t="s">
        <v>10</v>
      </c>
      <c r="E62" s="21" t="s">
        <v>17</v>
      </c>
      <c r="F62" s="21" t="s">
        <v>24</v>
      </c>
      <c r="G62" s="21" t="s">
        <v>0</v>
      </c>
      <c r="H62" s="22" t="s">
        <v>1</v>
      </c>
      <c r="I62" s="23" t="s">
        <v>12</v>
      </c>
      <c r="J62" s="20" t="s">
        <v>23</v>
      </c>
      <c r="K62" s="21" t="s">
        <v>11</v>
      </c>
      <c r="L62" s="22" t="s">
        <v>19</v>
      </c>
      <c r="M62" s="23" t="s">
        <v>20</v>
      </c>
    </row>
    <row r="63" spans="2:16" ht="84" customHeight="1">
      <c r="B63" s="3" t="s">
        <v>13</v>
      </c>
      <c r="C63" s="3" t="s">
        <v>2</v>
      </c>
      <c r="D63" s="27" t="s">
        <v>26</v>
      </c>
      <c r="E63" s="3" t="s">
        <v>28</v>
      </c>
      <c r="F63" s="3" t="s">
        <v>6</v>
      </c>
      <c r="G63" s="3" t="s">
        <v>5</v>
      </c>
      <c r="H63" s="3" t="s">
        <v>4</v>
      </c>
      <c r="I63" s="3" t="s">
        <v>8</v>
      </c>
      <c r="J63" s="3" t="s">
        <v>22</v>
      </c>
      <c r="K63" s="3" t="s">
        <v>3</v>
      </c>
      <c r="L63" s="28" t="s">
        <v>7</v>
      </c>
      <c r="M63" s="3" t="s">
        <v>9</v>
      </c>
      <c r="N63" s="1"/>
      <c r="O63" s="1"/>
      <c r="P63" s="1"/>
    </row>
    <row r="64" spans="2:16" ht="76.5" customHeight="1">
      <c r="B64" s="3" t="s">
        <v>21</v>
      </c>
      <c r="C64" s="36" t="s">
        <v>75</v>
      </c>
      <c r="D64" s="3"/>
      <c r="E64" s="3"/>
      <c r="F64" s="36" t="s">
        <v>76</v>
      </c>
      <c r="G64" s="36">
        <v>80</v>
      </c>
      <c r="H64" s="4"/>
      <c r="I64" s="5">
        <f>ROUND(G64*H64,2)</f>
        <v>0</v>
      </c>
      <c r="J64" s="6"/>
      <c r="K64" s="5">
        <f>ROUND(I64*J64,2)</f>
        <v>0</v>
      </c>
      <c r="L64" s="5">
        <f>ROUND(M64/G64,2)</f>
        <v>0</v>
      </c>
      <c r="M64" s="5">
        <f>ROUND(SUM(I64,K64),2)</f>
        <v>0</v>
      </c>
      <c r="N64" s="1"/>
      <c r="O64" s="1"/>
      <c r="P64" s="1"/>
    </row>
    <row r="65" spans="2:17" ht="19.5" customHeight="1" thickBot="1">
      <c r="B65" s="68"/>
      <c r="C65" s="69"/>
      <c r="D65" s="69"/>
      <c r="E65" s="69"/>
      <c r="F65" s="69"/>
      <c r="G65" s="69"/>
      <c r="H65" s="7" t="s">
        <v>14</v>
      </c>
      <c r="I65" s="7">
        <f>SUM(I64:I64)</f>
        <v>0</v>
      </c>
      <c r="J65" s="8"/>
      <c r="K65" s="9"/>
      <c r="L65" s="10"/>
      <c r="M65" s="10"/>
      <c r="N65" s="1"/>
      <c r="O65" s="1"/>
      <c r="P65" s="1"/>
      <c r="Q65" s="2"/>
    </row>
    <row r="66" spans="2:17" ht="19.5" customHeight="1" thickBot="1">
      <c r="B66" s="68"/>
      <c r="C66" s="69"/>
      <c r="D66" s="69"/>
      <c r="E66" s="69"/>
      <c r="F66" s="69"/>
      <c r="G66" s="69"/>
      <c r="H66" s="11"/>
      <c r="I66" s="12"/>
      <c r="J66" s="13" t="s">
        <v>15</v>
      </c>
      <c r="K66" s="13">
        <f>SUM(K64:K65)</f>
        <v>0</v>
      </c>
      <c r="L66" s="14"/>
      <c r="M66" s="15"/>
      <c r="N66" s="1"/>
      <c r="O66" s="1"/>
      <c r="P66" s="1"/>
      <c r="Q66" s="2"/>
    </row>
    <row r="67" spans="2:16" ht="24" customHeight="1" thickBot="1">
      <c r="B67" s="70"/>
      <c r="C67" s="71"/>
      <c r="D67" s="71"/>
      <c r="E67" s="71"/>
      <c r="F67" s="71"/>
      <c r="G67" s="71"/>
      <c r="H67" s="16"/>
      <c r="I67" s="5"/>
      <c r="J67" s="10"/>
      <c r="K67" s="10"/>
      <c r="L67" s="17" t="s">
        <v>16</v>
      </c>
      <c r="M67" s="17">
        <f>SUM(M64:M66)</f>
        <v>0</v>
      </c>
      <c r="N67" s="1"/>
      <c r="O67" s="1"/>
      <c r="P67" s="1"/>
    </row>
    <row r="68" spans="2:16" ht="21.75" customHeight="1">
      <c r="B68" s="72" t="s">
        <v>25</v>
      </c>
      <c r="C68" s="73"/>
      <c r="D68" s="73"/>
      <c r="E68" s="73"/>
      <c r="F68" s="73"/>
      <c r="G68" s="73"/>
      <c r="H68" s="74"/>
      <c r="I68" s="78" t="s">
        <v>18</v>
      </c>
      <c r="J68" s="79"/>
      <c r="K68" s="79"/>
      <c r="L68" s="79"/>
      <c r="M68" s="80"/>
      <c r="N68" s="1"/>
      <c r="O68" s="1"/>
      <c r="P68" s="1"/>
    </row>
    <row r="69" spans="2:16" ht="26.25" customHeight="1">
      <c r="B69" s="75"/>
      <c r="C69" s="76"/>
      <c r="D69" s="76"/>
      <c r="E69" s="76"/>
      <c r="F69" s="76"/>
      <c r="G69" s="76"/>
      <c r="H69" s="77"/>
      <c r="I69" s="78"/>
      <c r="J69" s="79"/>
      <c r="K69" s="79"/>
      <c r="L69" s="79"/>
      <c r="M69" s="80"/>
      <c r="N69" s="1"/>
      <c r="O69" s="1"/>
      <c r="P69" s="1"/>
    </row>
    <row r="70" spans="2:16" ht="59.25" customHeight="1">
      <c r="B70" s="84" t="s">
        <v>27</v>
      </c>
      <c r="C70" s="85"/>
      <c r="D70" s="85"/>
      <c r="E70" s="85"/>
      <c r="F70" s="85"/>
      <c r="G70" s="85"/>
      <c r="H70" s="86"/>
      <c r="I70" s="81"/>
      <c r="J70" s="82"/>
      <c r="K70" s="82"/>
      <c r="L70" s="82"/>
      <c r="M70" s="83"/>
      <c r="N70" s="1"/>
      <c r="O70" s="1"/>
      <c r="P70" s="1"/>
    </row>
    <row r="73" spans="2:13" ht="15.75" customHeight="1">
      <c r="B73" s="53" t="s">
        <v>38</v>
      </c>
      <c r="C73" s="54"/>
      <c r="D73" s="54"/>
      <c r="E73" s="54"/>
      <c r="F73" s="54"/>
      <c r="G73" s="54"/>
      <c r="H73" s="54"/>
      <c r="I73" s="55"/>
      <c r="J73" s="53" t="s">
        <v>35</v>
      </c>
      <c r="K73" s="54"/>
      <c r="L73" s="54"/>
      <c r="M73" s="55"/>
    </row>
    <row r="74" spans="2:13" ht="15.75" customHeight="1">
      <c r="B74" s="56"/>
      <c r="C74" s="57"/>
      <c r="D74" s="57"/>
      <c r="E74" s="57"/>
      <c r="F74" s="57"/>
      <c r="G74" s="57"/>
      <c r="H74" s="57"/>
      <c r="I74" s="58"/>
      <c r="J74" s="59"/>
      <c r="K74" s="60"/>
      <c r="L74" s="60"/>
      <c r="M74" s="61"/>
    </row>
    <row r="75" spans="2:13" ht="27.75" customHeight="1" thickBot="1">
      <c r="B75" s="65" t="s">
        <v>43</v>
      </c>
      <c r="C75" s="66"/>
      <c r="D75" s="66"/>
      <c r="E75" s="66"/>
      <c r="F75" s="66"/>
      <c r="G75" s="66"/>
      <c r="H75" s="66"/>
      <c r="I75" s="67"/>
      <c r="J75" s="62"/>
      <c r="K75" s="63"/>
      <c r="L75" s="63"/>
      <c r="M75" s="64"/>
    </row>
    <row r="76" spans="2:13" ht="12.75">
      <c r="B76" s="25"/>
      <c r="C76" s="26"/>
      <c r="D76" s="21" t="s">
        <v>10</v>
      </c>
      <c r="E76" s="21" t="s">
        <v>17</v>
      </c>
      <c r="F76" s="21" t="s">
        <v>24</v>
      </c>
      <c r="G76" s="21" t="s">
        <v>0</v>
      </c>
      <c r="H76" s="22" t="s">
        <v>1</v>
      </c>
      <c r="I76" s="23" t="s">
        <v>12</v>
      </c>
      <c r="J76" s="20" t="s">
        <v>23</v>
      </c>
      <c r="K76" s="21" t="s">
        <v>11</v>
      </c>
      <c r="L76" s="22" t="s">
        <v>19</v>
      </c>
      <c r="M76" s="23" t="s">
        <v>20</v>
      </c>
    </row>
    <row r="77" spans="2:16" ht="84" customHeight="1">
      <c r="B77" s="3" t="s">
        <v>13</v>
      </c>
      <c r="C77" s="3" t="s">
        <v>2</v>
      </c>
      <c r="D77" s="27" t="s">
        <v>26</v>
      </c>
      <c r="E77" s="3" t="s">
        <v>28</v>
      </c>
      <c r="F77" s="3" t="s">
        <v>6</v>
      </c>
      <c r="G77" s="3" t="s">
        <v>5</v>
      </c>
      <c r="H77" s="3" t="s">
        <v>4</v>
      </c>
      <c r="I77" s="3" t="s">
        <v>8</v>
      </c>
      <c r="J77" s="3" t="s">
        <v>22</v>
      </c>
      <c r="K77" s="3" t="s">
        <v>3</v>
      </c>
      <c r="L77" s="28" t="s">
        <v>7</v>
      </c>
      <c r="M77" s="3" t="s">
        <v>9</v>
      </c>
      <c r="N77" s="1"/>
      <c r="O77" s="1"/>
      <c r="P77" s="1"/>
    </row>
    <row r="78" spans="2:16" ht="148.5" customHeight="1">
      <c r="B78" s="3" t="s">
        <v>21</v>
      </c>
      <c r="C78" s="37" t="s">
        <v>77</v>
      </c>
      <c r="D78" s="3"/>
      <c r="E78" s="3"/>
      <c r="F78" s="36" t="s">
        <v>76</v>
      </c>
      <c r="G78" s="36">
        <v>10</v>
      </c>
      <c r="H78" s="4"/>
      <c r="I78" s="5">
        <f>ROUND(G78*H78,2)</f>
        <v>0</v>
      </c>
      <c r="J78" s="6"/>
      <c r="K78" s="5">
        <f>ROUND(I78*J78,2)</f>
        <v>0</v>
      </c>
      <c r="L78" s="5">
        <f>ROUND(M78/G78,2)</f>
        <v>0</v>
      </c>
      <c r="M78" s="5">
        <f>ROUND(SUM(I78,K78),2)</f>
        <v>0</v>
      </c>
      <c r="N78" s="1"/>
      <c r="O78" s="1"/>
      <c r="P78" s="1"/>
    </row>
    <row r="79" spans="2:17" ht="19.5" customHeight="1" thickBot="1">
      <c r="B79" s="68"/>
      <c r="C79" s="69"/>
      <c r="D79" s="69"/>
      <c r="E79" s="69"/>
      <c r="F79" s="69"/>
      <c r="G79" s="69"/>
      <c r="H79" s="7" t="s">
        <v>14</v>
      </c>
      <c r="I79" s="7">
        <f>SUM(I78:I78)</f>
        <v>0</v>
      </c>
      <c r="J79" s="8"/>
      <c r="K79" s="9"/>
      <c r="L79" s="10"/>
      <c r="M79" s="10"/>
      <c r="N79" s="1"/>
      <c r="O79" s="1"/>
      <c r="P79" s="1"/>
      <c r="Q79" s="2"/>
    </row>
    <row r="80" spans="2:17" ht="19.5" customHeight="1" thickBot="1">
      <c r="B80" s="68"/>
      <c r="C80" s="69"/>
      <c r="D80" s="69"/>
      <c r="E80" s="69"/>
      <c r="F80" s="69"/>
      <c r="G80" s="69"/>
      <c r="H80" s="11"/>
      <c r="I80" s="12"/>
      <c r="J80" s="13" t="s">
        <v>15</v>
      </c>
      <c r="K80" s="13">
        <f>SUM(K78:K79)</f>
        <v>0</v>
      </c>
      <c r="L80" s="14"/>
      <c r="M80" s="15"/>
      <c r="N80" s="1"/>
      <c r="O80" s="1"/>
      <c r="P80" s="1"/>
      <c r="Q80" s="2"/>
    </row>
    <row r="81" spans="2:16" ht="24" customHeight="1" thickBot="1">
      <c r="B81" s="70"/>
      <c r="C81" s="71"/>
      <c r="D81" s="71"/>
      <c r="E81" s="71"/>
      <c r="F81" s="71"/>
      <c r="G81" s="71"/>
      <c r="H81" s="16"/>
      <c r="I81" s="5"/>
      <c r="J81" s="10"/>
      <c r="K81" s="10"/>
      <c r="L81" s="17" t="s">
        <v>16</v>
      </c>
      <c r="M81" s="17">
        <f>SUM(M78:M80)</f>
        <v>0</v>
      </c>
      <c r="N81" s="1"/>
      <c r="O81" s="1"/>
      <c r="P81" s="1"/>
    </row>
    <row r="82" spans="2:16" ht="21.75" customHeight="1">
      <c r="B82" s="72" t="s">
        <v>25</v>
      </c>
      <c r="C82" s="73"/>
      <c r="D82" s="73"/>
      <c r="E82" s="73"/>
      <c r="F82" s="73"/>
      <c r="G82" s="73"/>
      <c r="H82" s="74"/>
      <c r="I82" s="78" t="s">
        <v>18</v>
      </c>
      <c r="J82" s="79"/>
      <c r="K82" s="79"/>
      <c r="L82" s="79"/>
      <c r="M82" s="80"/>
      <c r="N82" s="1"/>
      <c r="O82" s="1"/>
      <c r="P82" s="1"/>
    </row>
    <row r="83" spans="2:16" ht="26.25" customHeight="1">
      <c r="B83" s="75"/>
      <c r="C83" s="76"/>
      <c r="D83" s="76"/>
      <c r="E83" s="76"/>
      <c r="F83" s="76"/>
      <c r="G83" s="76"/>
      <c r="H83" s="77"/>
      <c r="I83" s="78"/>
      <c r="J83" s="79"/>
      <c r="K83" s="79"/>
      <c r="L83" s="79"/>
      <c r="M83" s="80"/>
      <c r="N83" s="1"/>
      <c r="O83" s="1"/>
      <c r="P83" s="1"/>
    </row>
    <row r="84" spans="2:16" ht="59.25" customHeight="1">
      <c r="B84" s="84" t="s">
        <v>27</v>
      </c>
      <c r="C84" s="85"/>
      <c r="D84" s="85"/>
      <c r="E84" s="85"/>
      <c r="F84" s="85"/>
      <c r="G84" s="85"/>
      <c r="H84" s="86"/>
      <c r="I84" s="81"/>
      <c r="J84" s="82"/>
      <c r="K84" s="82"/>
      <c r="L84" s="82"/>
      <c r="M84" s="83"/>
      <c r="N84" s="1"/>
      <c r="O84" s="1"/>
      <c r="P84" s="1"/>
    </row>
    <row r="87" spans="2:13" ht="15.75" customHeight="1">
      <c r="B87" s="53" t="s">
        <v>38</v>
      </c>
      <c r="C87" s="54"/>
      <c r="D87" s="54"/>
      <c r="E87" s="54"/>
      <c r="F87" s="54"/>
      <c r="G87" s="54"/>
      <c r="H87" s="54"/>
      <c r="I87" s="55"/>
      <c r="J87" s="53" t="s">
        <v>35</v>
      </c>
      <c r="K87" s="54"/>
      <c r="L87" s="54"/>
      <c r="M87" s="55"/>
    </row>
    <row r="88" spans="2:13" ht="15.75" customHeight="1">
      <c r="B88" s="56"/>
      <c r="C88" s="57"/>
      <c r="D88" s="57"/>
      <c r="E88" s="57"/>
      <c r="F88" s="57"/>
      <c r="G88" s="57"/>
      <c r="H88" s="57"/>
      <c r="I88" s="58"/>
      <c r="J88" s="59"/>
      <c r="K88" s="60"/>
      <c r="L88" s="60"/>
      <c r="M88" s="61"/>
    </row>
    <row r="89" spans="2:13" ht="27.75" customHeight="1" thickBot="1">
      <c r="B89" s="65" t="s">
        <v>44</v>
      </c>
      <c r="C89" s="66"/>
      <c r="D89" s="66"/>
      <c r="E89" s="66"/>
      <c r="F89" s="66"/>
      <c r="G89" s="66"/>
      <c r="H89" s="66"/>
      <c r="I89" s="67"/>
      <c r="J89" s="62"/>
      <c r="K89" s="63"/>
      <c r="L89" s="63"/>
      <c r="M89" s="64"/>
    </row>
    <row r="90" spans="2:13" ht="12.75">
      <c r="B90" s="25"/>
      <c r="C90" s="26"/>
      <c r="D90" s="21" t="s">
        <v>10</v>
      </c>
      <c r="E90" s="21" t="s">
        <v>17</v>
      </c>
      <c r="F90" s="21" t="s">
        <v>24</v>
      </c>
      <c r="G90" s="21" t="s">
        <v>0</v>
      </c>
      <c r="H90" s="22" t="s">
        <v>1</v>
      </c>
      <c r="I90" s="23" t="s">
        <v>12</v>
      </c>
      <c r="J90" s="20" t="s">
        <v>23</v>
      </c>
      <c r="K90" s="21" t="s">
        <v>11</v>
      </c>
      <c r="L90" s="22" t="s">
        <v>19</v>
      </c>
      <c r="M90" s="23" t="s">
        <v>20</v>
      </c>
    </row>
    <row r="91" spans="2:16" ht="84" customHeight="1">
      <c r="B91" s="3" t="s">
        <v>13</v>
      </c>
      <c r="C91" s="3" t="s">
        <v>2</v>
      </c>
      <c r="D91" s="27" t="s">
        <v>26</v>
      </c>
      <c r="E91" s="3" t="s">
        <v>28</v>
      </c>
      <c r="F91" s="3" t="s">
        <v>6</v>
      </c>
      <c r="G91" s="3" t="s">
        <v>5</v>
      </c>
      <c r="H91" s="3" t="s">
        <v>4</v>
      </c>
      <c r="I91" s="3" t="s">
        <v>8</v>
      </c>
      <c r="J91" s="3" t="s">
        <v>22</v>
      </c>
      <c r="K91" s="3" t="s">
        <v>3</v>
      </c>
      <c r="L91" s="28" t="s">
        <v>7</v>
      </c>
      <c r="M91" s="3" t="s">
        <v>9</v>
      </c>
      <c r="N91" s="1"/>
      <c r="O91" s="1"/>
      <c r="P91" s="1"/>
    </row>
    <row r="92" spans="2:16" ht="147.75" customHeight="1">
      <c r="B92" s="3" t="s">
        <v>21</v>
      </c>
      <c r="C92" s="37" t="s">
        <v>78</v>
      </c>
      <c r="D92" s="3"/>
      <c r="E92" s="3"/>
      <c r="F92" s="36" t="s">
        <v>71</v>
      </c>
      <c r="G92" s="36">
        <v>100</v>
      </c>
      <c r="H92" s="4"/>
      <c r="I92" s="5">
        <f>ROUND(G92*H92,2)</f>
        <v>0</v>
      </c>
      <c r="J92" s="6"/>
      <c r="K92" s="5">
        <f>ROUND(I92*J92,2)</f>
        <v>0</v>
      </c>
      <c r="L92" s="5">
        <f>ROUND(M92/G92,2)</f>
        <v>0</v>
      </c>
      <c r="M92" s="5">
        <f>ROUND(SUM(I92,K92),2)</f>
        <v>0</v>
      </c>
      <c r="N92" s="1"/>
      <c r="O92" s="1"/>
      <c r="P92" s="1"/>
    </row>
    <row r="93" spans="2:17" ht="19.5" customHeight="1" thickBot="1">
      <c r="B93" s="68"/>
      <c r="C93" s="69"/>
      <c r="D93" s="69"/>
      <c r="E93" s="69"/>
      <c r="F93" s="69"/>
      <c r="G93" s="69"/>
      <c r="H93" s="7" t="s">
        <v>14</v>
      </c>
      <c r="I93" s="7">
        <f>SUM(I92:I92)</f>
        <v>0</v>
      </c>
      <c r="J93" s="8"/>
      <c r="K93" s="9"/>
      <c r="L93" s="10"/>
      <c r="M93" s="10"/>
      <c r="N93" s="1"/>
      <c r="O93" s="1"/>
      <c r="P93" s="1"/>
      <c r="Q93" s="2"/>
    </row>
    <row r="94" spans="2:17" ht="19.5" customHeight="1" thickBot="1">
      <c r="B94" s="68"/>
      <c r="C94" s="69"/>
      <c r="D94" s="69"/>
      <c r="E94" s="69"/>
      <c r="F94" s="69"/>
      <c r="G94" s="69"/>
      <c r="H94" s="11"/>
      <c r="I94" s="12"/>
      <c r="J94" s="13" t="s">
        <v>15</v>
      </c>
      <c r="K94" s="13">
        <f>SUM(K92:K93)</f>
        <v>0</v>
      </c>
      <c r="L94" s="14"/>
      <c r="M94" s="15"/>
      <c r="N94" s="1"/>
      <c r="O94" s="1"/>
      <c r="P94" s="1"/>
      <c r="Q94" s="2"/>
    </row>
    <row r="95" spans="2:16" ht="24" customHeight="1" thickBot="1">
      <c r="B95" s="70"/>
      <c r="C95" s="71"/>
      <c r="D95" s="71"/>
      <c r="E95" s="71"/>
      <c r="F95" s="71"/>
      <c r="G95" s="71"/>
      <c r="H95" s="16"/>
      <c r="I95" s="5"/>
      <c r="J95" s="10"/>
      <c r="K95" s="10"/>
      <c r="L95" s="17" t="s">
        <v>16</v>
      </c>
      <c r="M95" s="17">
        <f>SUM(M92:M94)</f>
        <v>0</v>
      </c>
      <c r="N95" s="1"/>
      <c r="O95" s="1"/>
      <c r="P95" s="1"/>
    </row>
    <row r="96" spans="2:16" ht="21.75" customHeight="1">
      <c r="B96" s="72" t="s">
        <v>25</v>
      </c>
      <c r="C96" s="73"/>
      <c r="D96" s="73"/>
      <c r="E96" s="73"/>
      <c r="F96" s="73"/>
      <c r="G96" s="73"/>
      <c r="H96" s="74"/>
      <c r="I96" s="78" t="s">
        <v>18</v>
      </c>
      <c r="J96" s="79"/>
      <c r="K96" s="79"/>
      <c r="L96" s="79"/>
      <c r="M96" s="80"/>
      <c r="N96" s="1"/>
      <c r="O96" s="1"/>
      <c r="P96" s="1"/>
    </row>
    <row r="97" spans="2:16" ht="26.25" customHeight="1">
      <c r="B97" s="75"/>
      <c r="C97" s="76"/>
      <c r="D97" s="76"/>
      <c r="E97" s="76"/>
      <c r="F97" s="76"/>
      <c r="G97" s="76"/>
      <c r="H97" s="77"/>
      <c r="I97" s="78"/>
      <c r="J97" s="79"/>
      <c r="K97" s="79"/>
      <c r="L97" s="79"/>
      <c r="M97" s="80"/>
      <c r="N97" s="1"/>
      <c r="O97" s="1"/>
      <c r="P97" s="1"/>
    </row>
    <row r="98" spans="2:16" ht="59.25" customHeight="1">
      <c r="B98" s="84" t="s">
        <v>27</v>
      </c>
      <c r="C98" s="85"/>
      <c r="D98" s="85"/>
      <c r="E98" s="85"/>
      <c r="F98" s="85"/>
      <c r="G98" s="85"/>
      <c r="H98" s="86"/>
      <c r="I98" s="81"/>
      <c r="J98" s="82"/>
      <c r="K98" s="82"/>
      <c r="L98" s="82"/>
      <c r="M98" s="83"/>
      <c r="N98" s="1"/>
      <c r="O98" s="1"/>
      <c r="P98" s="1"/>
    </row>
    <row r="100" spans="2:13" ht="15.75" customHeight="1">
      <c r="B100" s="53" t="s">
        <v>38</v>
      </c>
      <c r="C100" s="54"/>
      <c r="D100" s="54"/>
      <c r="E100" s="54"/>
      <c r="F100" s="54"/>
      <c r="G100" s="54"/>
      <c r="H100" s="54"/>
      <c r="I100" s="55"/>
      <c r="J100" s="53" t="s">
        <v>35</v>
      </c>
      <c r="K100" s="54"/>
      <c r="L100" s="54"/>
      <c r="M100" s="55"/>
    </row>
    <row r="101" spans="2:13" ht="15.75" customHeight="1">
      <c r="B101" s="56"/>
      <c r="C101" s="57"/>
      <c r="D101" s="57"/>
      <c r="E101" s="57"/>
      <c r="F101" s="57"/>
      <c r="G101" s="57"/>
      <c r="H101" s="57"/>
      <c r="I101" s="58"/>
      <c r="J101" s="59"/>
      <c r="K101" s="60"/>
      <c r="L101" s="60"/>
      <c r="M101" s="61"/>
    </row>
    <row r="102" spans="2:13" ht="27.75" customHeight="1" thickBot="1">
      <c r="B102" s="65" t="s">
        <v>45</v>
      </c>
      <c r="C102" s="66"/>
      <c r="D102" s="66"/>
      <c r="E102" s="66"/>
      <c r="F102" s="66"/>
      <c r="G102" s="66"/>
      <c r="H102" s="66"/>
      <c r="I102" s="67"/>
      <c r="J102" s="62"/>
      <c r="K102" s="63"/>
      <c r="L102" s="63"/>
      <c r="M102" s="64"/>
    </row>
    <row r="103" spans="2:13" ht="12.75">
      <c r="B103" s="25"/>
      <c r="C103" s="26"/>
      <c r="D103" s="21" t="s">
        <v>10</v>
      </c>
      <c r="E103" s="21" t="s">
        <v>17</v>
      </c>
      <c r="F103" s="21" t="s">
        <v>24</v>
      </c>
      <c r="G103" s="21" t="s">
        <v>0</v>
      </c>
      <c r="H103" s="22" t="s">
        <v>1</v>
      </c>
      <c r="I103" s="23" t="s">
        <v>12</v>
      </c>
      <c r="J103" s="20" t="s">
        <v>23</v>
      </c>
      <c r="K103" s="21" t="s">
        <v>11</v>
      </c>
      <c r="L103" s="22" t="s">
        <v>19</v>
      </c>
      <c r="M103" s="23" t="s">
        <v>20</v>
      </c>
    </row>
    <row r="104" spans="2:16" ht="84" customHeight="1">
      <c r="B104" s="3" t="s">
        <v>13</v>
      </c>
      <c r="C104" s="3" t="s">
        <v>2</v>
      </c>
      <c r="D104" s="27" t="s">
        <v>26</v>
      </c>
      <c r="E104" s="3" t="s">
        <v>28</v>
      </c>
      <c r="F104" s="3" t="s">
        <v>6</v>
      </c>
      <c r="G104" s="3" t="s">
        <v>5</v>
      </c>
      <c r="H104" s="3" t="s">
        <v>4</v>
      </c>
      <c r="I104" s="3" t="s">
        <v>8</v>
      </c>
      <c r="J104" s="3" t="s">
        <v>22</v>
      </c>
      <c r="K104" s="3" t="s">
        <v>3</v>
      </c>
      <c r="L104" s="28" t="s">
        <v>7</v>
      </c>
      <c r="M104" s="3" t="s">
        <v>9</v>
      </c>
      <c r="N104" s="1"/>
      <c r="O104" s="1"/>
      <c r="P104" s="1"/>
    </row>
    <row r="105" spans="2:16" ht="76.5" customHeight="1">
      <c r="B105" s="3" t="s">
        <v>21</v>
      </c>
      <c r="C105" s="35" t="s">
        <v>79</v>
      </c>
      <c r="D105" s="3"/>
      <c r="E105" s="3"/>
      <c r="F105" s="35" t="s">
        <v>76</v>
      </c>
      <c r="G105" s="35">
        <v>30</v>
      </c>
      <c r="H105" s="4"/>
      <c r="I105" s="5">
        <f>ROUND(G105*H105,2)</f>
        <v>0</v>
      </c>
      <c r="J105" s="6"/>
      <c r="K105" s="5">
        <f>ROUND(I105*J105,2)</f>
        <v>0</v>
      </c>
      <c r="L105" s="5">
        <f>ROUND(M105/G105,2)</f>
        <v>0</v>
      </c>
      <c r="M105" s="5">
        <f>ROUND(SUM(I105,K105),2)</f>
        <v>0</v>
      </c>
      <c r="N105" s="1"/>
      <c r="O105" s="1"/>
      <c r="P105" s="1"/>
    </row>
    <row r="106" spans="2:16" ht="76.5" customHeight="1">
      <c r="B106" s="3" t="s">
        <v>29</v>
      </c>
      <c r="C106" s="36" t="s">
        <v>80</v>
      </c>
      <c r="D106" s="3"/>
      <c r="E106" s="3"/>
      <c r="F106" s="36" t="s">
        <v>76</v>
      </c>
      <c r="G106" s="38">
        <v>1400</v>
      </c>
      <c r="H106" s="4"/>
      <c r="I106" s="5">
        <f>ROUND(G106*H106,2)</f>
        <v>0</v>
      </c>
      <c r="J106" s="6"/>
      <c r="K106" s="5">
        <f>ROUND(I106*J106,2)</f>
        <v>0</v>
      </c>
      <c r="L106" s="5">
        <f>ROUND(M106/G106,2)</f>
        <v>0</v>
      </c>
      <c r="M106" s="5">
        <f>ROUND(SUM(I106,K106),2)</f>
        <v>0</v>
      </c>
      <c r="N106" s="1"/>
      <c r="O106" s="1"/>
      <c r="P106" s="1"/>
    </row>
    <row r="107" spans="2:17" ht="19.5" customHeight="1" thickBot="1">
      <c r="B107" s="68"/>
      <c r="C107" s="69"/>
      <c r="D107" s="69"/>
      <c r="E107" s="69"/>
      <c r="F107" s="69"/>
      <c r="G107" s="69"/>
      <c r="H107" s="7" t="s">
        <v>14</v>
      </c>
      <c r="I107" s="7">
        <f>SUM(I105:I106)</f>
        <v>0</v>
      </c>
      <c r="J107" s="8"/>
      <c r="K107" s="9"/>
      <c r="L107" s="10"/>
      <c r="M107" s="10"/>
      <c r="N107" s="1"/>
      <c r="O107" s="1"/>
      <c r="P107" s="1"/>
      <c r="Q107" s="2"/>
    </row>
    <row r="108" spans="2:17" ht="19.5" customHeight="1" thickBot="1">
      <c r="B108" s="68"/>
      <c r="C108" s="69"/>
      <c r="D108" s="69"/>
      <c r="E108" s="69"/>
      <c r="F108" s="69"/>
      <c r="G108" s="69"/>
      <c r="H108" s="11"/>
      <c r="I108" s="12"/>
      <c r="J108" s="13" t="s">
        <v>15</v>
      </c>
      <c r="K108" s="13">
        <f>SUM(K105:K107)</f>
        <v>0</v>
      </c>
      <c r="L108" s="14"/>
      <c r="M108" s="15"/>
      <c r="N108" s="1"/>
      <c r="O108" s="1"/>
      <c r="P108" s="1"/>
      <c r="Q108" s="2"/>
    </row>
    <row r="109" spans="2:16" ht="24" customHeight="1" thickBot="1">
      <c r="B109" s="70"/>
      <c r="C109" s="71"/>
      <c r="D109" s="71"/>
      <c r="E109" s="71"/>
      <c r="F109" s="71"/>
      <c r="G109" s="71"/>
      <c r="H109" s="16"/>
      <c r="I109" s="5"/>
      <c r="J109" s="10"/>
      <c r="K109" s="10"/>
      <c r="L109" s="17" t="s">
        <v>16</v>
      </c>
      <c r="M109" s="17">
        <f>SUM(M105:M108)</f>
        <v>0</v>
      </c>
      <c r="N109" s="1"/>
      <c r="O109" s="1"/>
      <c r="P109" s="1"/>
    </row>
    <row r="110" spans="2:16" ht="21.75" customHeight="1">
      <c r="B110" s="72" t="s">
        <v>25</v>
      </c>
      <c r="C110" s="73"/>
      <c r="D110" s="73"/>
      <c r="E110" s="73"/>
      <c r="F110" s="73"/>
      <c r="G110" s="73"/>
      <c r="H110" s="74"/>
      <c r="I110" s="78" t="s">
        <v>18</v>
      </c>
      <c r="J110" s="79"/>
      <c r="K110" s="79"/>
      <c r="L110" s="79"/>
      <c r="M110" s="80"/>
      <c r="N110" s="1"/>
      <c r="O110" s="1"/>
      <c r="P110" s="1"/>
    </row>
    <row r="111" spans="2:16" ht="26.25" customHeight="1">
      <c r="B111" s="75"/>
      <c r="C111" s="76"/>
      <c r="D111" s="76"/>
      <c r="E111" s="76"/>
      <c r="F111" s="76"/>
      <c r="G111" s="76"/>
      <c r="H111" s="77"/>
      <c r="I111" s="78"/>
      <c r="J111" s="79"/>
      <c r="K111" s="79"/>
      <c r="L111" s="79"/>
      <c r="M111" s="80"/>
      <c r="N111" s="1"/>
      <c r="O111" s="1"/>
      <c r="P111" s="1"/>
    </row>
    <row r="112" spans="2:16" ht="59.25" customHeight="1">
      <c r="B112" s="84" t="s">
        <v>27</v>
      </c>
      <c r="C112" s="85"/>
      <c r="D112" s="85"/>
      <c r="E112" s="85"/>
      <c r="F112" s="85"/>
      <c r="G112" s="85"/>
      <c r="H112" s="86"/>
      <c r="I112" s="81"/>
      <c r="J112" s="82"/>
      <c r="K112" s="82"/>
      <c r="L112" s="82"/>
      <c r="M112" s="83"/>
      <c r="N112" s="1"/>
      <c r="O112" s="1"/>
      <c r="P112" s="1"/>
    </row>
    <row r="115" spans="2:13" ht="15.75" customHeight="1">
      <c r="B115" s="53" t="s">
        <v>38</v>
      </c>
      <c r="C115" s="54"/>
      <c r="D115" s="54"/>
      <c r="E115" s="54"/>
      <c r="F115" s="54"/>
      <c r="G115" s="54"/>
      <c r="H115" s="54"/>
      <c r="I115" s="55"/>
      <c r="J115" s="53" t="s">
        <v>35</v>
      </c>
      <c r="K115" s="54"/>
      <c r="L115" s="54"/>
      <c r="M115" s="55"/>
    </row>
    <row r="116" spans="2:13" ht="15.75" customHeight="1">
      <c r="B116" s="56"/>
      <c r="C116" s="57"/>
      <c r="D116" s="57"/>
      <c r="E116" s="57"/>
      <c r="F116" s="57"/>
      <c r="G116" s="57"/>
      <c r="H116" s="57"/>
      <c r="I116" s="58"/>
      <c r="J116" s="59"/>
      <c r="K116" s="60"/>
      <c r="L116" s="60"/>
      <c r="M116" s="61"/>
    </row>
    <row r="117" spans="2:13" ht="27.75" customHeight="1" thickBot="1">
      <c r="B117" s="65" t="s">
        <v>47</v>
      </c>
      <c r="C117" s="66"/>
      <c r="D117" s="66"/>
      <c r="E117" s="66"/>
      <c r="F117" s="66"/>
      <c r="G117" s="66"/>
      <c r="H117" s="66"/>
      <c r="I117" s="67"/>
      <c r="J117" s="62"/>
      <c r="K117" s="63"/>
      <c r="L117" s="63"/>
      <c r="M117" s="64"/>
    </row>
    <row r="118" spans="2:13" ht="12.75">
      <c r="B118" s="25"/>
      <c r="C118" s="26"/>
      <c r="D118" s="21" t="s">
        <v>10</v>
      </c>
      <c r="E118" s="21" t="s">
        <v>17</v>
      </c>
      <c r="F118" s="21" t="s">
        <v>24</v>
      </c>
      <c r="G118" s="21" t="s">
        <v>0</v>
      </c>
      <c r="H118" s="22" t="s">
        <v>1</v>
      </c>
      <c r="I118" s="23" t="s">
        <v>12</v>
      </c>
      <c r="J118" s="20" t="s">
        <v>23</v>
      </c>
      <c r="K118" s="21" t="s">
        <v>11</v>
      </c>
      <c r="L118" s="22" t="s">
        <v>19</v>
      </c>
      <c r="M118" s="23" t="s">
        <v>20</v>
      </c>
    </row>
    <row r="119" spans="2:16" ht="84" customHeight="1">
      <c r="B119" s="3" t="s">
        <v>13</v>
      </c>
      <c r="C119" s="3" t="s">
        <v>2</v>
      </c>
      <c r="D119" s="27" t="s">
        <v>26</v>
      </c>
      <c r="E119" s="3" t="s">
        <v>28</v>
      </c>
      <c r="F119" s="3" t="s">
        <v>6</v>
      </c>
      <c r="G119" s="3" t="s">
        <v>5</v>
      </c>
      <c r="H119" s="3" t="s">
        <v>4</v>
      </c>
      <c r="I119" s="3" t="s">
        <v>8</v>
      </c>
      <c r="J119" s="3" t="s">
        <v>22</v>
      </c>
      <c r="K119" s="3" t="s">
        <v>3</v>
      </c>
      <c r="L119" s="28" t="s">
        <v>7</v>
      </c>
      <c r="M119" s="3" t="s">
        <v>9</v>
      </c>
      <c r="N119" s="1"/>
      <c r="O119" s="1"/>
      <c r="P119" s="1"/>
    </row>
    <row r="120" spans="2:16" ht="76.5" customHeight="1">
      <c r="B120" s="3" t="s">
        <v>21</v>
      </c>
      <c r="C120" s="40" t="s">
        <v>81</v>
      </c>
      <c r="D120" s="3"/>
      <c r="E120" s="3"/>
      <c r="F120" s="35" t="s">
        <v>71</v>
      </c>
      <c r="G120" s="35">
        <v>56000</v>
      </c>
      <c r="H120" s="4"/>
      <c r="I120" s="5">
        <f>ROUND(G120*H120,2)</f>
        <v>0</v>
      </c>
      <c r="J120" s="6"/>
      <c r="K120" s="5">
        <f>ROUND(I120*J120,2)</f>
        <v>0</v>
      </c>
      <c r="L120" s="5">
        <f>ROUND(M120/G120,2)</f>
        <v>0</v>
      </c>
      <c r="M120" s="5">
        <f>ROUND(SUM(I120,K120),2)</f>
        <v>0</v>
      </c>
      <c r="N120" s="1"/>
      <c r="O120" s="1"/>
      <c r="P120" s="1"/>
    </row>
    <row r="121" spans="2:16" ht="76.5" customHeight="1">
      <c r="B121" s="3" t="s">
        <v>29</v>
      </c>
      <c r="C121" s="41" t="s">
        <v>82</v>
      </c>
      <c r="D121" s="3"/>
      <c r="E121" s="3"/>
      <c r="F121" s="36" t="s">
        <v>71</v>
      </c>
      <c r="G121" s="36">
        <v>56000</v>
      </c>
      <c r="H121" s="4"/>
      <c r="I121" s="5">
        <f>ROUND(G121*H121,2)</f>
        <v>0</v>
      </c>
      <c r="J121" s="6"/>
      <c r="K121" s="5">
        <f>ROUND(I121*J121,2)</f>
        <v>0</v>
      </c>
      <c r="L121" s="5">
        <f>ROUND(M121/G121,2)</f>
        <v>0</v>
      </c>
      <c r="M121" s="5">
        <f>ROUND(SUM(I121,K121),2)</f>
        <v>0</v>
      </c>
      <c r="N121" s="1"/>
      <c r="O121" s="1"/>
      <c r="P121" s="1"/>
    </row>
    <row r="122" spans="2:17" ht="19.5" customHeight="1" thickBot="1">
      <c r="B122" s="68"/>
      <c r="C122" s="69"/>
      <c r="D122" s="69"/>
      <c r="E122" s="69"/>
      <c r="F122" s="69"/>
      <c r="G122" s="69"/>
      <c r="H122" s="7" t="s">
        <v>14</v>
      </c>
      <c r="I122" s="7">
        <f>SUM(I120:I121)</f>
        <v>0</v>
      </c>
      <c r="J122" s="8"/>
      <c r="K122" s="9"/>
      <c r="L122" s="10"/>
      <c r="M122" s="10"/>
      <c r="N122" s="1"/>
      <c r="O122" s="1"/>
      <c r="P122" s="1"/>
      <c r="Q122" s="2"/>
    </row>
    <row r="123" spans="2:17" ht="19.5" customHeight="1" thickBot="1">
      <c r="B123" s="68"/>
      <c r="C123" s="69"/>
      <c r="D123" s="69"/>
      <c r="E123" s="69"/>
      <c r="F123" s="69"/>
      <c r="G123" s="69"/>
      <c r="H123" s="11"/>
      <c r="I123" s="12"/>
      <c r="J123" s="13" t="s">
        <v>15</v>
      </c>
      <c r="K123" s="13">
        <f>SUM(K120:K122)</f>
        <v>0</v>
      </c>
      <c r="L123" s="14"/>
      <c r="M123" s="15"/>
      <c r="N123" s="1"/>
      <c r="O123" s="1"/>
      <c r="P123" s="1"/>
      <c r="Q123" s="2"/>
    </row>
    <row r="124" spans="2:16" ht="24" customHeight="1" thickBot="1">
      <c r="B124" s="70"/>
      <c r="C124" s="71"/>
      <c r="D124" s="71"/>
      <c r="E124" s="71"/>
      <c r="F124" s="71"/>
      <c r="G124" s="71"/>
      <c r="H124" s="16"/>
      <c r="I124" s="5"/>
      <c r="J124" s="10"/>
      <c r="K124" s="10"/>
      <c r="L124" s="17" t="s">
        <v>16</v>
      </c>
      <c r="M124" s="17">
        <f>SUM(M120:M123)</f>
        <v>0</v>
      </c>
      <c r="N124" s="1"/>
      <c r="O124" s="1"/>
      <c r="P124" s="1"/>
    </row>
    <row r="125" spans="2:16" ht="21.75" customHeight="1">
      <c r="B125" s="72" t="s">
        <v>25</v>
      </c>
      <c r="C125" s="73"/>
      <c r="D125" s="73"/>
      <c r="E125" s="73"/>
      <c r="F125" s="73"/>
      <c r="G125" s="73"/>
      <c r="H125" s="74"/>
      <c r="I125" s="78" t="s">
        <v>18</v>
      </c>
      <c r="J125" s="79"/>
      <c r="K125" s="79"/>
      <c r="L125" s="79"/>
      <c r="M125" s="80"/>
      <c r="N125" s="1"/>
      <c r="O125" s="1"/>
      <c r="P125" s="1"/>
    </row>
    <row r="126" spans="2:16" ht="26.25" customHeight="1">
      <c r="B126" s="75"/>
      <c r="C126" s="76"/>
      <c r="D126" s="76"/>
      <c r="E126" s="76"/>
      <c r="F126" s="76"/>
      <c r="G126" s="76"/>
      <c r="H126" s="77"/>
      <c r="I126" s="78"/>
      <c r="J126" s="79"/>
      <c r="K126" s="79"/>
      <c r="L126" s="79"/>
      <c r="M126" s="80"/>
      <c r="N126" s="1"/>
      <c r="O126" s="1"/>
      <c r="P126" s="1"/>
    </row>
    <row r="127" spans="2:16" ht="59.25" customHeight="1">
      <c r="B127" s="84" t="s">
        <v>27</v>
      </c>
      <c r="C127" s="85"/>
      <c r="D127" s="85"/>
      <c r="E127" s="85"/>
      <c r="F127" s="85"/>
      <c r="G127" s="85"/>
      <c r="H127" s="86"/>
      <c r="I127" s="81"/>
      <c r="J127" s="82"/>
      <c r="K127" s="82"/>
      <c r="L127" s="82"/>
      <c r="M127" s="83"/>
      <c r="N127" s="1"/>
      <c r="O127" s="1"/>
      <c r="P127" s="1"/>
    </row>
    <row r="130" spans="2:13" ht="15.75" customHeight="1">
      <c r="B130" s="53" t="s">
        <v>38</v>
      </c>
      <c r="C130" s="54"/>
      <c r="D130" s="54"/>
      <c r="E130" s="54"/>
      <c r="F130" s="54"/>
      <c r="G130" s="54"/>
      <c r="H130" s="54"/>
      <c r="I130" s="55"/>
      <c r="J130" s="53" t="s">
        <v>35</v>
      </c>
      <c r="K130" s="54"/>
      <c r="L130" s="54"/>
      <c r="M130" s="55"/>
    </row>
    <row r="131" spans="2:13" ht="15.75" customHeight="1">
      <c r="B131" s="56"/>
      <c r="C131" s="57"/>
      <c r="D131" s="57"/>
      <c r="E131" s="57"/>
      <c r="F131" s="57"/>
      <c r="G131" s="57"/>
      <c r="H131" s="57"/>
      <c r="I131" s="58"/>
      <c r="J131" s="59"/>
      <c r="K131" s="60"/>
      <c r="L131" s="60"/>
      <c r="M131" s="61"/>
    </row>
    <row r="132" spans="2:13" ht="27.75" customHeight="1" thickBot="1">
      <c r="B132" s="65" t="s">
        <v>48</v>
      </c>
      <c r="C132" s="66"/>
      <c r="D132" s="66"/>
      <c r="E132" s="66"/>
      <c r="F132" s="66"/>
      <c r="G132" s="66"/>
      <c r="H132" s="66"/>
      <c r="I132" s="67"/>
      <c r="J132" s="62"/>
      <c r="K132" s="63"/>
      <c r="L132" s="63"/>
      <c r="M132" s="64"/>
    </row>
    <row r="133" spans="2:13" ht="12.75">
      <c r="B133" s="25"/>
      <c r="C133" s="26"/>
      <c r="D133" s="21" t="s">
        <v>10</v>
      </c>
      <c r="E133" s="21" t="s">
        <v>17</v>
      </c>
      <c r="F133" s="21" t="s">
        <v>24</v>
      </c>
      <c r="G133" s="21" t="s">
        <v>0</v>
      </c>
      <c r="H133" s="22" t="s">
        <v>1</v>
      </c>
      <c r="I133" s="23" t="s">
        <v>12</v>
      </c>
      <c r="J133" s="20" t="s">
        <v>23</v>
      </c>
      <c r="K133" s="21" t="s">
        <v>11</v>
      </c>
      <c r="L133" s="22" t="s">
        <v>19</v>
      </c>
      <c r="M133" s="23" t="s">
        <v>20</v>
      </c>
    </row>
    <row r="134" spans="2:16" ht="84" customHeight="1">
      <c r="B134" s="3" t="s">
        <v>13</v>
      </c>
      <c r="C134" s="3" t="s">
        <v>2</v>
      </c>
      <c r="D134" s="27" t="s">
        <v>26</v>
      </c>
      <c r="E134" s="3" t="s">
        <v>28</v>
      </c>
      <c r="F134" s="3" t="s">
        <v>6</v>
      </c>
      <c r="G134" s="3" t="s">
        <v>5</v>
      </c>
      <c r="H134" s="3" t="s">
        <v>4</v>
      </c>
      <c r="I134" s="3" t="s">
        <v>8</v>
      </c>
      <c r="J134" s="3" t="s">
        <v>22</v>
      </c>
      <c r="K134" s="3" t="s">
        <v>3</v>
      </c>
      <c r="L134" s="28" t="s">
        <v>7</v>
      </c>
      <c r="M134" s="3" t="s">
        <v>9</v>
      </c>
      <c r="N134" s="1"/>
      <c r="O134" s="1"/>
      <c r="P134" s="1"/>
    </row>
    <row r="135" spans="2:16" ht="360.75" customHeight="1">
      <c r="B135" s="3" t="s">
        <v>21</v>
      </c>
      <c r="C135" s="43" t="s">
        <v>83</v>
      </c>
      <c r="D135" s="3"/>
      <c r="E135" s="3"/>
      <c r="F135" s="42" t="s">
        <v>76</v>
      </c>
      <c r="G135" s="37">
        <v>70</v>
      </c>
      <c r="H135" s="4"/>
      <c r="I135" s="5">
        <f>ROUND(G135*H135,2)</f>
        <v>0</v>
      </c>
      <c r="J135" s="6"/>
      <c r="K135" s="5">
        <f>ROUND(I135*J135,2)</f>
        <v>0</v>
      </c>
      <c r="L135" s="5">
        <f>ROUND(M135/G135,2)</f>
        <v>0</v>
      </c>
      <c r="M135" s="5">
        <f>ROUND(SUM(I135,K135),2)</f>
        <v>0</v>
      </c>
      <c r="N135" s="1"/>
      <c r="O135" s="1"/>
      <c r="P135" s="1"/>
    </row>
    <row r="136" spans="2:17" ht="19.5" customHeight="1" thickBot="1">
      <c r="B136" s="68"/>
      <c r="C136" s="69"/>
      <c r="D136" s="69"/>
      <c r="E136" s="69"/>
      <c r="F136" s="69"/>
      <c r="G136" s="69"/>
      <c r="H136" s="7" t="s">
        <v>14</v>
      </c>
      <c r="I136" s="7">
        <f>SUM(I135:I135)</f>
        <v>0</v>
      </c>
      <c r="J136" s="8"/>
      <c r="K136" s="9"/>
      <c r="L136" s="10"/>
      <c r="M136" s="10"/>
      <c r="N136" s="1"/>
      <c r="O136" s="1"/>
      <c r="P136" s="1"/>
      <c r="Q136" s="2"/>
    </row>
    <row r="137" spans="2:17" ht="19.5" customHeight="1" thickBot="1">
      <c r="B137" s="68"/>
      <c r="C137" s="69"/>
      <c r="D137" s="69"/>
      <c r="E137" s="69"/>
      <c r="F137" s="69"/>
      <c r="G137" s="69"/>
      <c r="H137" s="11"/>
      <c r="I137" s="12"/>
      <c r="J137" s="13" t="s">
        <v>15</v>
      </c>
      <c r="K137" s="13">
        <f>SUM(K135:K136)</f>
        <v>0</v>
      </c>
      <c r="L137" s="14"/>
      <c r="M137" s="15"/>
      <c r="N137" s="1"/>
      <c r="O137" s="1"/>
      <c r="P137" s="1"/>
      <c r="Q137" s="2"/>
    </row>
    <row r="138" spans="2:16" ht="24" customHeight="1" thickBot="1">
      <c r="B138" s="70"/>
      <c r="C138" s="71"/>
      <c r="D138" s="71"/>
      <c r="E138" s="71"/>
      <c r="F138" s="71"/>
      <c r="G138" s="71"/>
      <c r="H138" s="16"/>
      <c r="I138" s="5"/>
      <c r="J138" s="10"/>
      <c r="K138" s="10"/>
      <c r="L138" s="17" t="s">
        <v>16</v>
      </c>
      <c r="M138" s="17">
        <f>SUM(M135:M137)</f>
        <v>0</v>
      </c>
      <c r="N138" s="1"/>
      <c r="O138" s="1"/>
      <c r="P138" s="1"/>
    </row>
    <row r="139" spans="2:16" ht="21.75" customHeight="1">
      <c r="B139" s="72" t="s">
        <v>25</v>
      </c>
      <c r="C139" s="73"/>
      <c r="D139" s="73"/>
      <c r="E139" s="73"/>
      <c r="F139" s="73"/>
      <c r="G139" s="73"/>
      <c r="H139" s="74"/>
      <c r="I139" s="78" t="s">
        <v>18</v>
      </c>
      <c r="J139" s="79"/>
      <c r="K139" s="79"/>
      <c r="L139" s="79"/>
      <c r="M139" s="80"/>
      <c r="N139" s="1"/>
      <c r="O139" s="1"/>
      <c r="P139" s="1"/>
    </row>
    <row r="140" spans="2:16" ht="26.25" customHeight="1">
      <c r="B140" s="75"/>
      <c r="C140" s="76"/>
      <c r="D140" s="76"/>
      <c r="E140" s="76"/>
      <c r="F140" s="76"/>
      <c r="G140" s="76"/>
      <c r="H140" s="77"/>
      <c r="I140" s="78"/>
      <c r="J140" s="79"/>
      <c r="K140" s="79"/>
      <c r="L140" s="79"/>
      <c r="M140" s="80"/>
      <c r="N140" s="1"/>
      <c r="O140" s="1"/>
      <c r="P140" s="1"/>
    </row>
    <row r="141" spans="2:16" ht="59.25" customHeight="1">
      <c r="B141" s="84" t="s">
        <v>27</v>
      </c>
      <c r="C141" s="85"/>
      <c r="D141" s="85"/>
      <c r="E141" s="85"/>
      <c r="F141" s="85"/>
      <c r="G141" s="85"/>
      <c r="H141" s="86"/>
      <c r="I141" s="81"/>
      <c r="J141" s="82"/>
      <c r="K141" s="82"/>
      <c r="L141" s="82"/>
      <c r="M141" s="83"/>
      <c r="N141" s="1"/>
      <c r="O141" s="1"/>
      <c r="P141" s="1"/>
    </row>
    <row r="144" spans="2:13" ht="15.75" customHeight="1">
      <c r="B144" s="53" t="s">
        <v>38</v>
      </c>
      <c r="C144" s="54"/>
      <c r="D144" s="54"/>
      <c r="E144" s="54"/>
      <c r="F144" s="54"/>
      <c r="G144" s="54"/>
      <c r="H144" s="54"/>
      <c r="I144" s="55"/>
      <c r="J144" s="53" t="s">
        <v>35</v>
      </c>
      <c r="K144" s="54"/>
      <c r="L144" s="54"/>
      <c r="M144" s="55"/>
    </row>
    <row r="145" spans="2:13" ht="15.75" customHeight="1">
      <c r="B145" s="56"/>
      <c r="C145" s="57"/>
      <c r="D145" s="57"/>
      <c r="E145" s="57"/>
      <c r="F145" s="57"/>
      <c r="G145" s="57"/>
      <c r="H145" s="57"/>
      <c r="I145" s="58"/>
      <c r="J145" s="59"/>
      <c r="K145" s="60"/>
      <c r="L145" s="60"/>
      <c r="M145" s="61"/>
    </row>
    <row r="146" spans="2:13" ht="27.75" customHeight="1" thickBot="1">
      <c r="B146" s="65" t="s">
        <v>49</v>
      </c>
      <c r="C146" s="66"/>
      <c r="D146" s="66"/>
      <c r="E146" s="66"/>
      <c r="F146" s="66"/>
      <c r="G146" s="66"/>
      <c r="H146" s="66"/>
      <c r="I146" s="67"/>
      <c r="J146" s="62"/>
      <c r="K146" s="63"/>
      <c r="L146" s="63"/>
      <c r="M146" s="64"/>
    </row>
    <row r="147" spans="2:13" ht="12.75">
      <c r="B147" s="25"/>
      <c r="C147" s="26"/>
      <c r="D147" s="21" t="s">
        <v>10</v>
      </c>
      <c r="E147" s="21" t="s">
        <v>17</v>
      </c>
      <c r="F147" s="21" t="s">
        <v>24</v>
      </c>
      <c r="G147" s="21" t="s">
        <v>0</v>
      </c>
      <c r="H147" s="22" t="s">
        <v>1</v>
      </c>
      <c r="I147" s="23" t="s">
        <v>12</v>
      </c>
      <c r="J147" s="20" t="s">
        <v>23</v>
      </c>
      <c r="K147" s="21" t="s">
        <v>11</v>
      </c>
      <c r="L147" s="22" t="s">
        <v>19</v>
      </c>
      <c r="M147" s="23" t="s">
        <v>20</v>
      </c>
    </row>
    <row r="148" spans="2:16" ht="84" customHeight="1">
      <c r="B148" s="3" t="s">
        <v>13</v>
      </c>
      <c r="C148" s="3" t="s">
        <v>2</v>
      </c>
      <c r="D148" s="27" t="s">
        <v>26</v>
      </c>
      <c r="E148" s="3" t="s">
        <v>28</v>
      </c>
      <c r="F148" s="3" t="s">
        <v>6</v>
      </c>
      <c r="G148" s="3" t="s">
        <v>5</v>
      </c>
      <c r="H148" s="3" t="s">
        <v>4</v>
      </c>
      <c r="I148" s="3" t="s">
        <v>8</v>
      </c>
      <c r="J148" s="3" t="s">
        <v>22</v>
      </c>
      <c r="K148" s="3" t="s">
        <v>3</v>
      </c>
      <c r="L148" s="28" t="s">
        <v>7</v>
      </c>
      <c r="M148" s="3" t="s">
        <v>9</v>
      </c>
      <c r="N148" s="1"/>
      <c r="O148" s="1"/>
      <c r="P148" s="1"/>
    </row>
    <row r="149" spans="2:16" ht="160.5" customHeight="1">
      <c r="B149" s="3" t="s">
        <v>21</v>
      </c>
      <c r="C149" s="36" t="s">
        <v>85</v>
      </c>
      <c r="D149" s="44"/>
      <c r="E149" s="3"/>
      <c r="F149" s="36" t="s">
        <v>84</v>
      </c>
      <c r="G149" s="36">
        <v>10000</v>
      </c>
      <c r="H149" s="4"/>
      <c r="I149" s="5">
        <f>ROUND(G149*H149,2)</f>
        <v>0</v>
      </c>
      <c r="J149" s="6"/>
      <c r="K149" s="5">
        <f>ROUND(I149*J149,2)</f>
        <v>0</v>
      </c>
      <c r="L149" s="5">
        <f>ROUND(M149/G149,2)</f>
        <v>0</v>
      </c>
      <c r="M149" s="5">
        <f>ROUND(SUM(I149,K149),2)</f>
        <v>0</v>
      </c>
      <c r="N149" s="1"/>
      <c r="O149" s="1"/>
      <c r="P149" s="1"/>
    </row>
    <row r="150" spans="2:17" ht="19.5" customHeight="1" thickBot="1">
      <c r="B150" s="68"/>
      <c r="C150" s="69"/>
      <c r="D150" s="69"/>
      <c r="E150" s="69"/>
      <c r="F150" s="69"/>
      <c r="G150" s="69"/>
      <c r="H150" s="7" t="s">
        <v>14</v>
      </c>
      <c r="I150" s="7">
        <f>SUM(I149:I149)</f>
        <v>0</v>
      </c>
      <c r="J150" s="8"/>
      <c r="K150" s="9"/>
      <c r="L150" s="10"/>
      <c r="M150" s="10"/>
      <c r="N150" s="1"/>
      <c r="O150" s="1"/>
      <c r="P150" s="1"/>
      <c r="Q150" s="2"/>
    </row>
    <row r="151" spans="2:17" ht="19.5" customHeight="1" thickBot="1">
      <c r="B151" s="68"/>
      <c r="C151" s="69"/>
      <c r="D151" s="69"/>
      <c r="E151" s="69"/>
      <c r="F151" s="69"/>
      <c r="G151" s="69"/>
      <c r="H151" s="11"/>
      <c r="I151" s="12"/>
      <c r="J151" s="13" t="s">
        <v>15</v>
      </c>
      <c r="K151" s="13">
        <f>SUM(K149:K150)</f>
        <v>0</v>
      </c>
      <c r="L151" s="14"/>
      <c r="M151" s="15"/>
      <c r="N151" s="1"/>
      <c r="O151" s="1"/>
      <c r="P151" s="1"/>
      <c r="Q151" s="2"/>
    </row>
    <row r="152" spans="2:16" ht="24" customHeight="1" thickBot="1">
      <c r="B152" s="70"/>
      <c r="C152" s="71"/>
      <c r="D152" s="71"/>
      <c r="E152" s="71"/>
      <c r="F152" s="71"/>
      <c r="G152" s="71"/>
      <c r="H152" s="16"/>
      <c r="I152" s="5"/>
      <c r="J152" s="10"/>
      <c r="K152" s="10"/>
      <c r="L152" s="17" t="s">
        <v>16</v>
      </c>
      <c r="M152" s="17">
        <f>SUM(M149:M151)</f>
        <v>0</v>
      </c>
      <c r="N152" s="1"/>
      <c r="O152" s="1"/>
      <c r="P152" s="1"/>
    </row>
    <row r="153" spans="2:16" ht="21.75" customHeight="1">
      <c r="B153" s="72" t="s">
        <v>25</v>
      </c>
      <c r="C153" s="73"/>
      <c r="D153" s="73"/>
      <c r="E153" s="73"/>
      <c r="F153" s="73"/>
      <c r="G153" s="73"/>
      <c r="H153" s="74"/>
      <c r="I153" s="78" t="s">
        <v>18</v>
      </c>
      <c r="J153" s="79"/>
      <c r="K153" s="79"/>
      <c r="L153" s="79"/>
      <c r="M153" s="80"/>
      <c r="N153" s="1"/>
      <c r="O153" s="1"/>
      <c r="P153" s="1"/>
    </row>
    <row r="154" spans="2:16" ht="26.25" customHeight="1">
      <c r="B154" s="75"/>
      <c r="C154" s="76"/>
      <c r="D154" s="76"/>
      <c r="E154" s="76"/>
      <c r="F154" s="76"/>
      <c r="G154" s="76"/>
      <c r="H154" s="77"/>
      <c r="I154" s="78"/>
      <c r="J154" s="79"/>
      <c r="K154" s="79"/>
      <c r="L154" s="79"/>
      <c r="M154" s="80"/>
      <c r="N154" s="1"/>
      <c r="O154" s="1"/>
      <c r="P154" s="1"/>
    </row>
    <row r="155" spans="2:16" ht="59.25" customHeight="1">
      <c r="B155" s="84" t="s">
        <v>27</v>
      </c>
      <c r="C155" s="85"/>
      <c r="D155" s="85"/>
      <c r="E155" s="85"/>
      <c r="F155" s="85"/>
      <c r="G155" s="85"/>
      <c r="H155" s="86"/>
      <c r="I155" s="81"/>
      <c r="J155" s="82"/>
      <c r="K155" s="82"/>
      <c r="L155" s="82"/>
      <c r="M155" s="83"/>
      <c r="N155" s="1"/>
      <c r="O155" s="1"/>
      <c r="P155" s="1"/>
    </row>
    <row r="157" spans="2:13" ht="15.75" customHeight="1">
      <c r="B157" s="53" t="s">
        <v>38</v>
      </c>
      <c r="C157" s="54"/>
      <c r="D157" s="54"/>
      <c r="E157" s="54"/>
      <c r="F157" s="54"/>
      <c r="G157" s="54"/>
      <c r="H157" s="54"/>
      <c r="I157" s="55"/>
      <c r="J157" s="53" t="s">
        <v>35</v>
      </c>
      <c r="K157" s="54"/>
      <c r="L157" s="54"/>
      <c r="M157" s="55"/>
    </row>
    <row r="158" spans="2:13" ht="15.75" customHeight="1">
      <c r="B158" s="56"/>
      <c r="C158" s="57"/>
      <c r="D158" s="57"/>
      <c r="E158" s="57"/>
      <c r="F158" s="57"/>
      <c r="G158" s="57"/>
      <c r="H158" s="57"/>
      <c r="I158" s="58"/>
      <c r="J158" s="59"/>
      <c r="K158" s="60"/>
      <c r="L158" s="60"/>
      <c r="M158" s="61"/>
    </row>
    <row r="159" spans="2:13" ht="27.75" customHeight="1" thickBot="1">
      <c r="B159" s="65" t="s">
        <v>50</v>
      </c>
      <c r="C159" s="66"/>
      <c r="D159" s="66"/>
      <c r="E159" s="66"/>
      <c r="F159" s="66"/>
      <c r="G159" s="66"/>
      <c r="H159" s="66"/>
      <c r="I159" s="67"/>
      <c r="J159" s="62"/>
      <c r="K159" s="63"/>
      <c r="L159" s="63"/>
      <c r="M159" s="64"/>
    </row>
    <row r="160" spans="2:13" ht="12.75">
      <c r="B160" s="25"/>
      <c r="C160" s="26"/>
      <c r="D160" s="21" t="s">
        <v>10</v>
      </c>
      <c r="E160" s="21" t="s">
        <v>17</v>
      </c>
      <c r="F160" s="21" t="s">
        <v>24</v>
      </c>
      <c r="G160" s="21" t="s">
        <v>0</v>
      </c>
      <c r="H160" s="22" t="s">
        <v>1</v>
      </c>
      <c r="I160" s="23" t="s">
        <v>12</v>
      </c>
      <c r="J160" s="20" t="s">
        <v>23</v>
      </c>
      <c r="K160" s="21" t="s">
        <v>11</v>
      </c>
      <c r="L160" s="22" t="s">
        <v>19</v>
      </c>
      <c r="M160" s="23" t="s">
        <v>20</v>
      </c>
    </row>
    <row r="161" spans="2:16" ht="84" customHeight="1">
      <c r="B161" s="3" t="s">
        <v>13</v>
      </c>
      <c r="C161" s="3" t="s">
        <v>2</v>
      </c>
      <c r="D161" s="27" t="s">
        <v>26</v>
      </c>
      <c r="E161" s="3" t="s">
        <v>28</v>
      </c>
      <c r="F161" s="3" t="s">
        <v>6</v>
      </c>
      <c r="G161" s="3" t="s">
        <v>5</v>
      </c>
      <c r="H161" s="3" t="s">
        <v>4</v>
      </c>
      <c r="I161" s="3" t="s">
        <v>8</v>
      </c>
      <c r="J161" s="3" t="s">
        <v>22</v>
      </c>
      <c r="K161" s="3" t="s">
        <v>3</v>
      </c>
      <c r="L161" s="28" t="s">
        <v>7</v>
      </c>
      <c r="M161" s="3" t="s">
        <v>9</v>
      </c>
      <c r="N161" s="1"/>
      <c r="O161" s="1"/>
      <c r="P161" s="1"/>
    </row>
    <row r="162" spans="2:16" ht="76.5" customHeight="1">
      <c r="B162" s="3" t="s">
        <v>21</v>
      </c>
      <c r="C162" s="39" t="s">
        <v>86</v>
      </c>
      <c r="D162" s="3"/>
      <c r="E162" s="3"/>
      <c r="F162" s="35" t="s">
        <v>76</v>
      </c>
      <c r="G162" s="35">
        <v>70000</v>
      </c>
      <c r="H162" s="4"/>
      <c r="I162" s="5">
        <f>ROUND(G162*H162,2)</f>
        <v>0</v>
      </c>
      <c r="J162" s="6"/>
      <c r="K162" s="5">
        <f>ROUND(I162*J162,2)</f>
        <v>0</v>
      </c>
      <c r="L162" s="5">
        <f>ROUND(M162/G162,2)</f>
        <v>0</v>
      </c>
      <c r="M162" s="5">
        <f>ROUND(SUM(I162,K162),2)</f>
        <v>0</v>
      </c>
      <c r="N162" s="1"/>
      <c r="O162" s="1"/>
      <c r="P162" s="1"/>
    </row>
    <row r="163" spans="2:16" ht="76.5" customHeight="1">
      <c r="B163" s="3" t="s">
        <v>29</v>
      </c>
      <c r="C163" s="37" t="s">
        <v>87</v>
      </c>
      <c r="D163" s="3"/>
      <c r="E163" s="3"/>
      <c r="F163" s="36" t="s">
        <v>76</v>
      </c>
      <c r="G163" s="45">
        <v>20000</v>
      </c>
      <c r="H163" s="4"/>
      <c r="I163" s="5">
        <f>ROUND(G163*H163,2)</f>
        <v>0</v>
      </c>
      <c r="J163" s="6"/>
      <c r="K163" s="5">
        <f>ROUND(I163*J163,2)</f>
        <v>0</v>
      </c>
      <c r="L163" s="5">
        <f>ROUND(M163/G163,2)</f>
        <v>0</v>
      </c>
      <c r="M163" s="5">
        <f>ROUND(SUM(I163,K163),2)</f>
        <v>0</v>
      </c>
      <c r="N163" s="1"/>
      <c r="O163" s="1"/>
      <c r="P163" s="1"/>
    </row>
    <row r="164" spans="2:17" ht="19.5" customHeight="1" thickBot="1">
      <c r="B164" s="68"/>
      <c r="C164" s="69"/>
      <c r="D164" s="69"/>
      <c r="E164" s="69"/>
      <c r="F164" s="69"/>
      <c r="G164" s="69"/>
      <c r="H164" s="7" t="s">
        <v>14</v>
      </c>
      <c r="I164" s="7">
        <f>SUM(I162:I163)</f>
        <v>0</v>
      </c>
      <c r="J164" s="8"/>
      <c r="K164" s="9"/>
      <c r="L164" s="10"/>
      <c r="M164" s="10"/>
      <c r="N164" s="1"/>
      <c r="O164" s="1"/>
      <c r="P164" s="1"/>
      <c r="Q164" s="2"/>
    </row>
    <row r="165" spans="2:17" ht="19.5" customHeight="1" thickBot="1">
      <c r="B165" s="68"/>
      <c r="C165" s="69"/>
      <c r="D165" s="69"/>
      <c r="E165" s="69"/>
      <c r="F165" s="69"/>
      <c r="G165" s="69"/>
      <c r="H165" s="11"/>
      <c r="I165" s="12"/>
      <c r="J165" s="13" t="s">
        <v>15</v>
      </c>
      <c r="K165" s="13">
        <f>SUM(K162:K164)</f>
        <v>0</v>
      </c>
      <c r="L165" s="14"/>
      <c r="M165" s="15"/>
      <c r="N165" s="1"/>
      <c r="O165" s="1"/>
      <c r="P165" s="1"/>
      <c r="Q165" s="2"/>
    </row>
    <row r="166" spans="2:16" ht="24" customHeight="1" thickBot="1">
      <c r="B166" s="70"/>
      <c r="C166" s="71"/>
      <c r="D166" s="71"/>
      <c r="E166" s="71"/>
      <c r="F166" s="71"/>
      <c r="G166" s="71"/>
      <c r="H166" s="16"/>
      <c r="I166" s="5"/>
      <c r="J166" s="10"/>
      <c r="K166" s="10"/>
      <c r="L166" s="17" t="s">
        <v>16</v>
      </c>
      <c r="M166" s="17">
        <f>SUM(M162:M165)</f>
        <v>0</v>
      </c>
      <c r="N166" s="1"/>
      <c r="O166" s="1"/>
      <c r="P166" s="1"/>
    </row>
    <row r="167" spans="2:16" ht="21.75" customHeight="1">
      <c r="B167" s="72" t="s">
        <v>25</v>
      </c>
      <c r="C167" s="73"/>
      <c r="D167" s="73"/>
      <c r="E167" s="73"/>
      <c r="F167" s="73"/>
      <c r="G167" s="73"/>
      <c r="H167" s="74"/>
      <c r="I167" s="78" t="s">
        <v>18</v>
      </c>
      <c r="J167" s="79"/>
      <c r="K167" s="79"/>
      <c r="L167" s="79"/>
      <c r="M167" s="80"/>
      <c r="N167" s="1"/>
      <c r="O167" s="1"/>
      <c r="P167" s="1"/>
    </row>
    <row r="168" spans="2:16" ht="26.25" customHeight="1">
      <c r="B168" s="75"/>
      <c r="C168" s="76"/>
      <c r="D168" s="76"/>
      <c r="E168" s="76"/>
      <c r="F168" s="76"/>
      <c r="G168" s="76"/>
      <c r="H168" s="77"/>
      <c r="I168" s="78"/>
      <c r="J168" s="79"/>
      <c r="K168" s="79"/>
      <c r="L168" s="79"/>
      <c r="M168" s="80"/>
      <c r="N168" s="1"/>
      <c r="O168" s="1"/>
      <c r="P168" s="1"/>
    </row>
    <row r="169" spans="2:16" ht="59.25" customHeight="1">
      <c r="B169" s="84" t="s">
        <v>27</v>
      </c>
      <c r="C169" s="85"/>
      <c r="D169" s="85"/>
      <c r="E169" s="85"/>
      <c r="F169" s="85"/>
      <c r="G169" s="85"/>
      <c r="H169" s="86"/>
      <c r="I169" s="81"/>
      <c r="J169" s="82"/>
      <c r="K169" s="82"/>
      <c r="L169" s="82"/>
      <c r="M169" s="83"/>
      <c r="N169" s="1"/>
      <c r="O169" s="1"/>
      <c r="P169" s="1"/>
    </row>
    <row r="172" spans="2:13" ht="15.75" customHeight="1">
      <c r="B172" s="53" t="s">
        <v>38</v>
      </c>
      <c r="C172" s="54"/>
      <c r="D172" s="54"/>
      <c r="E172" s="54"/>
      <c r="F172" s="54"/>
      <c r="G172" s="54"/>
      <c r="H172" s="54"/>
      <c r="I172" s="55"/>
      <c r="J172" s="53" t="s">
        <v>35</v>
      </c>
      <c r="K172" s="54"/>
      <c r="L172" s="54"/>
      <c r="M172" s="55"/>
    </row>
    <row r="173" spans="2:13" ht="15.75" customHeight="1">
      <c r="B173" s="56"/>
      <c r="C173" s="57"/>
      <c r="D173" s="57"/>
      <c r="E173" s="57"/>
      <c r="F173" s="57"/>
      <c r="G173" s="57"/>
      <c r="H173" s="57"/>
      <c r="I173" s="58"/>
      <c r="J173" s="59"/>
      <c r="K173" s="60"/>
      <c r="L173" s="60"/>
      <c r="M173" s="61"/>
    </row>
    <row r="174" spans="2:13" ht="27.75" customHeight="1" thickBot="1">
      <c r="B174" s="65" t="s">
        <v>51</v>
      </c>
      <c r="C174" s="66"/>
      <c r="D174" s="66"/>
      <c r="E174" s="66"/>
      <c r="F174" s="66"/>
      <c r="G174" s="66"/>
      <c r="H174" s="66"/>
      <c r="I174" s="67"/>
      <c r="J174" s="62"/>
      <c r="K174" s="63"/>
      <c r="L174" s="63"/>
      <c r="M174" s="64"/>
    </row>
    <row r="175" spans="2:13" ht="12.75">
      <c r="B175" s="25"/>
      <c r="C175" s="26"/>
      <c r="D175" s="21" t="s">
        <v>10</v>
      </c>
      <c r="E175" s="21" t="s">
        <v>17</v>
      </c>
      <c r="F175" s="21" t="s">
        <v>24</v>
      </c>
      <c r="G175" s="21" t="s">
        <v>0</v>
      </c>
      <c r="H175" s="22" t="s">
        <v>1</v>
      </c>
      <c r="I175" s="23" t="s">
        <v>12</v>
      </c>
      <c r="J175" s="20" t="s">
        <v>23</v>
      </c>
      <c r="K175" s="21" t="s">
        <v>11</v>
      </c>
      <c r="L175" s="22" t="s">
        <v>19</v>
      </c>
      <c r="M175" s="23" t="s">
        <v>20</v>
      </c>
    </row>
    <row r="176" spans="2:16" ht="84" customHeight="1">
      <c r="B176" s="3" t="s">
        <v>13</v>
      </c>
      <c r="C176" s="3" t="s">
        <v>2</v>
      </c>
      <c r="D176" s="27" t="s">
        <v>26</v>
      </c>
      <c r="E176" s="3" t="s">
        <v>28</v>
      </c>
      <c r="F176" s="3" t="s">
        <v>6</v>
      </c>
      <c r="G176" s="3" t="s">
        <v>5</v>
      </c>
      <c r="H176" s="3" t="s">
        <v>4</v>
      </c>
      <c r="I176" s="3" t="s">
        <v>8</v>
      </c>
      <c r="J176" s="3" t="s">
        <v>22</v>
      </c>
      <c r="K176" s="3" t="s">
        <v>3</v>
      </c>
      <c r="L176" s="28" t="s">
        <v>7</v>
      </c>
      <c r="M176" s="3" t="s">
        <v>9</v>
      </c>
      <c r="N176" s="1"/>
      <c r="O176" s="1"/>
      <c r="P176" s="1"/>
    </row>
    <row r="177" spans="2:16" ht="76.5" customHeight="1">
      <c r="B177" s="3" t="s">
        <v>21</v>
      </c>
      <c r="C177" s="39" t="s">
        <v>88</v>
      </c>
      <c r="D177" s="3"/>
      <c r="E177" s="3"/>
      <c r="F177" s="35" t="s">
        <v>71</v>
      </c>
      <c r="G177" s="35">
        <v>25000</v>
      </c>
      <c r="H177" s="4"/>
      <c r="I177" s="5">
        <f>ROUND(G177*H177,2)</f>
        <v>0</v>
      </c>
      <c r="J177" s="6"/>
      <c r="K177" s="5">
        <f>ROUND(I177*J177,2)</f>
        <v>0</v>
      </c>
      <c r="L177" s="5">
        <f>ROUND(M177/G177,2)</f>
        <v>0</v>
      </c>
      <c r="M177" s="5">
        <f>ROUND(SUM(I177,K177),2)</f>
        <v>0</v>
      </c>
      <c r="N177" s="1"/>
      <c r="O177" s="1"/>
      <c r="P177" s="1"/>
    </row>
    <row r="178" spans="2:16" ht="76.5" customHeight="1">
      <c r="B178" s="3" t="s">
        <v>29</v>
      </c>
      <c r="C178" s="39" t="s">
        <v>89</v>
      </c>
      <c r="D178" s="3"/>
      <c r="E178" s="3"/>
      <c r="F178" s="35" t="s">
        <v>71</v>
      </c>
      <c r="G178" s="35">
        <v>11300</v>
      </c>
      <c r="H178" s="4"/>
      <c r="I178" s="5">
        <f>ROUND(G178*H178,2)</f>
        <v>0</v>
      </c>
      <c r="J178" s="6"/>
      <c r="K178" s="5">
        <f>ROUND(I178*J178,2)</f>
        <v>0</v>
      </c>
      <c r="L178" s="5">
        <f>ROUND(M178/G178,2)</f>
        <v>0</v>
      </c>
      <c r="M178" s="5">
        <f>ROUND(SUM(I178,K178),2)</f>
        <v>0</v>
      </c>
      <c r="N178" s="1"/>
      <c r="O178" s="1"/>
      <c r="P178" s="1"/>
    </row>
    <row r="179" spans="2:16" ht="76.5" customHeight="1">
      <c r="B179" s="3" t="s">
        <v>30</v>
      </c>
      <c r="C179" s="37" t="s">
        <v>90</v>
      </c>
      <c r="D179" s="3"/>
      <c r="E179" s="3"/>
      <c r="F179" s="47" t="s">
        <v>71</v>
      </c>
      <c r="G179" s="47">
        <v>600</v>
      </c>
      <c r="H179" s="4"/>
      <c r="I179" s="5">
        <f>ROUND(G179*H179,2)</f>
        <v>0</v>
      </c>
      <c r="J179" s="6"/>
      <c r="K179" s="5">
        <f>ROUND(I179*J179,2)</f>
        <v>0</v>
      </c>
      <c r="L179" s="5">
        <f>ROUND(M179/G179,2)</f>
        <v>0</v>
      </c>
      <c r="M179" s="5">
        <f>ROUND(SUM(I179,K179),2)</f>
        <v>0</v>
      </c>
      <c r="N179" s="1"/>
      <c r="O179" s="1"/>
      <c r="P179" s="1"/>
    </row>
    <row r="180" spans="2:16" ht="76.5" customHeight="1">
      <c r="B180" s="3" t="s">
        <v>31</v>
      </c>
      <c r="C180" s="46" t="s">
        <v>91</v>
      </c>
      <c r="D180" s="3"/>
      <c r="E180" s="3"/>
      <c r="F180" s="36" t="s">
        <v>71</v>
      </c>
      <c r="G180" s="36">
        <v>72</v>
      </c>
      <c r="H180" s="4"/>
      <c r="I180" s="5">
        <f>ROUND(G180*H180,2)</f>
        <v>0</v>
      </c>
      <c r="J180" s="6"/>
      <c r="K180" s="5">
        <f>ROUND(I180*J180,2)</f>
        <v>0</v>
      </c>
      <c r="L180" s="5">
        <f>ROUND(M180/G180,2)</f>
        <v>0</v>
      </c>
      <c r="M180" s="5">
        <f>ROUND(SUM(I180,K180),2)</f>
        <v>0</v>
      </c>
      <c r="N180" s="1"/>
      <c r="O180" s="1"/>
      <c r="P180" s="1"/>
    </row>
    <row r="181" spans="2:17" ht="19.5" customHeight="1" thickBot="1">
      <c r="B181" s="68"/>
      <c r="C181" s="69"/>
      <c r="D181" s="69"/>
      <c r="E181" s="69"/>
      <c r="F181" s="69"/>
      <c r="G181" s="69"/>
      <c r="H181" s="7" t="s">
        <v>14</v>
      </c>
      <c r="I181" s="7">
        <f>SUM(I177:I180)</f>
        <v>0</v>
      </c>
      <c r="J181" s="8"/>
      <c r="K181" s="9"/>
      <c r="L181" s="10"/>
      <c r="M181" s="10"/>
      <c r="N181" s="1"/>
      <c r="O181" s="1"/>
      <c r="P181" s="1"/>
      <c r="Q181" s="2"/>
    </row>
    <row r="182" spans="2:17" ht="19.5" customHeight="1" thickBot="1">
      <c r="B182" s="68"/>
      <c r="C182" s="69"/>
      <c r="D182" s="69"/>
      <c r="E182" s="69"/>
      <c r="F182" s="69"/>
      <c r="G182" s="69"/>
      <c r="H182" s="11"/>
      <c r="I182" s="12"/>
      <c r="J182" s="13" t="s">
        <v>15</v>
      </c>
      <c r="K182" s="13">
        <f>SUM(K177:K181)</f>
        <v>0</v>
      </c>
      <c r="L182" s="14"/>
      <c r="M182" s="15"/>
      <c r="N182" s="1"/>
      <c r="O182" s="1"/>
      <c r="P182" s="1"/>
      <c r="Q182" s="2"/>
    </row>
    <row r="183" spans="2:16" ht="24" customHeight="1" thickBot="1">
      <c r="B183" s="70"/>
      <c r="C183" s="71"/>
      <c r="D183" s="71"/>
      <c r="E183" s="71"/>
      <c r="F183" s="71"/>
      <c r="G183" s="71"/>
      <c r="H183" s="16"/>
      <c r="I183" s="5"/>
      <c r="J183" s="10"/>
      <c r="K183" s="10"/>
      <c r="L183" s="17" t="s">
        <v>16</v>
      </c>
      <c r="M183" s="17">
        <f>SUM(M177:M182)</f>
        <v>0</v>
      </c>
      <c r="N183" s="1"/>
      <c r="O183" s="1"/>
      <c r="P183" s="1"/>
    </row>
    <row r="184" spans="2:16" ht="21.75" customHeight="1">
      <c r="B184" s="72" t="s">
        <v>25</v>
      </c>
      <c r="C184" s="73"/>
      <c r="D184" s="73"/>
      <c r="E184" s="73"/>
      <c r="F184" s="73"/>
      <c r="G184" s="73"/>
      <c r="H184" s="74"/>
      <c r="I184" s="78" t="s">
        <v>18</v>
      </c>
      <c r="J184" s="79"/>
      <c r="K184" s="79"/>
      <c r="L184" s="79"/>
      <c r="M184" s="80"/>
      <c r="N184" s="1"/>
      <c r="O184" s="1"/>
      <c r="P184" s="1"/>
    </row>
    <row r="185" spans="2:16" ht="26.25" customHeight="1">
      <c r="B185" s="75"/>
      <c r="C185" s="76"/>
      <c r="D185" s="76"/>
      <c r="E185" s="76"/>
      <c r="F185" s="76"/>
      <c r="G185" s="76"/>
      <c r="H185" s="77"/>
      <c r="I185" s="78"/>
      <c r="J185" s="79"/>
      <c r="K185" s="79"/>
      <c r="L185" s="79"/>
      <c r="M185" s="80"/>
      <c r="N185" s="1"/>
      <c r="O185" s="1"/>
      <c r="P185" s="1"/>
    </row>
    <row r="186" spans="2:16" ht="59.25" customHeight="1">
      <c r="B186" s="84" t="s">
        <v>27</v>
      </c>
      <c r="C186" s="85"/>
      <c r="D186" s="85"/>
      <c r="E186" s="85"/>
      <c r="F186" s="85"/>
      <c r="G186" s="85"/>
      <c r="H186" s="86"/>
      <c r="I186" s="81"/>
      <c r="J186" s="82"/>
      <c r="K186" s="82"/>
      <c r="L186" s="82"/>
      <c r="M186" s="83"/>
      <c r="N186" s="1"/>
      <c r="O186" s="1"/>
      <c r="P186" s="1"/>
    </row>
    <row r="189" spans="2:13" ht="15.75" customHeight="1">
      <c r="B189" s="53" t="s">
        <v>38</v>
      </c>
      <c r="C189" s="54"/>
      <c r="D189" s="54"/>
      <c r="E189" s="54"/>
      <c r="F189" s="54"/>
      <c r="G189" s="54"/>
      <c r="H189" s="54"/>
      <c r="I189" s="55"/>
      <c r="J189" s="53" t="s">
        <v>35</v>
      </c>
      <c r="K189" s="54"/>
      <c r="L189" s="54"/>
      <c r="M189" s="55"/>
    </row>
    <row r="190" spans="2:13" ht="15.75" customHeight="1">
      <c r="B190" s="56"/>
      <c r="C190" s="57"/>
      <c r="D190" s="57"/>
      <c r="E190" s="57"/>
      <c r="F190" s="57"/>
      <c r="G190" s="57"/>
      <c r="H190" s="57"/>
      <c r="I190" s="58"/>
      <c r="J190" s="59"/>
      <c r="K190" s="60"/>
      <c r="L190" s="60"/>
      <c r="M190" s="61"/>
    </row>
    <row r="191" spans="2:13" ht="27.75" customHeight="1" thickBot="1">
      <c r="B191" s="65" t="s">
        <v>52</v>
      </c>
      <c r="C191" s="66"/>
      <c r="D191" s="66"/>
      <c r="E191" s="66"/>
      <c r="F191" s="66"/>
      <c r="G191" s="66"/>
      <c r="H191" s="66"/>
      <c r="I191" s="67"/>
      <c r="J191" s="62"/>
      <c r="K191" s="63"/>
      <c r="L191" s="63"/>
      <c r="M191" s="64"/>
    </row>
    <row r="192" spans="2:13" ht="12.75">
      <c r="B192" s="25"/>
      <c r="C192" s="26"/>
      <c r="D192" s="21" t="s">
        <v>10</v>
      </c>
      <c r="E192" s="21" t="s">
        <v>17</v>
      </c>
      <c r="F192" s="21" t="s">
        <v>24</v>
      </c>
      <c r="G192" s="21" t="s">
        <v>0</v>
      </c>
      <c r="H192" s="22" t="s">
        <v>1</v>
      </c>
      <c r="I192" s="23" t="s">
        <v>12</v>
      </c>
      <c r="J192" s="20" t="s">
        <v>23</v>
      </c>
      <c r="K192" s="21" t="s">
        <v>11</v>
      </c>
      <c r="L192" s="22" t="s">
        <v>19</v>
      </c>
      <c r="M192" s="23" t="s">
        <v>20</v>
      </c>
    </row>
    <row r="193" spans="2:16" ht="84" customHeight="1">
      <c r="B193" s="3" t="s">
        <v>13</v>
      </c>
      <c r="C193" s="3" t="s">
        <v>2</v>
      </c>
      <c r="D193" s="27" t="s">
        <v>26</v>
      </c>
      <c r="E193" s="3" t="s">
        <v>28</v>
      </c>
      <c r="F193" s="3" t="s">
        <v>6</v>
      </c>
      <c r="G193" s="3" t="s">
        <v>5</v>
      </c>
      <c r="H193" s="3" t="s">
        <v>4</v>
      </c>
      <c r="I193" s="3" t="s">
        <v>8</v>
      </c>
      <c r="J193" s="3" t="s">
        <v>22</v>
      </c>
      <c r="K193" s="3" t="s">
        <v>3</v>
      </c>
      <c r="L193" s="28" t="s">
        <v>7</v>
      </c>
      <c r="M193" s="3" t="s">
        <v>9</v>
      </c>
      <c r="N193" s="1"/>
      <c r="O193" s="1"/>
      <c r="P193" s="1"/>
    </row>
    <row r="194" spans="2:16" ht="76.5" customHeight="1">
      <c r="B194" s="3" t="s">
        <v>21</v>
      </c>
      <c r="C194" s="37" t="s">
        <v>92</v>
      </c>
      <c r="D194" s="3"/>
      <c r="E194" s="3"/>
      <c r="F194" s="42" t="s">
        <v>71</v>
      </c>
      <c r="G194" s="42">
        <v>80</v>
      </c>
      <c r="H194" s="4"/>
      <c r="I194" s="5">
        <f>ROUND(G194*H194,2)</f>
        <v>0</v>
      </c>
      <c r="J194" s="6"/>
      <c r="K194" s="5">
        <f>ROUND(I194*J194,2)</f>
        <v>0</v>
      </c>
      <c r="L194" s="5">
        <f>ROUND(M194/G194,2)</f>
        <v>0</v>
      </c>
      <c r="M194" s="5">
        <f>ROUND(SUM(I194,K194),2)</f>
        <v>0</v>
      </c>
      <c r="N194" s="1"/>
      <c r="O194" s="1"/>
      <c r="P194" s="1"/>
    </row>
    <row r="195" spans="2:17" ht="19.5" customHeight="1" thickBot="1">
      <c r="B195" s="68"/>
      <c r="C195" s="69"/>
      <c r="D195" s="69"/>
      <c r="E195" s="69"/>
      <c r="F195" s="69"/>
      <c r="G195" s="69"/>
      <c r="H195" s="7" t="s">
        <v>14</v>
      </c>
      <c r="I195" s="7">
        <f>SUM(I194:I194)</f>
        <v>0</v>
      </c>
      <c r="J195" s="8"/>
      <c r="K195" s="9"/>
      <c r="L195" s="10"/>
      <c r="M195" s="10"/>
      <c r="N195" s="1"/>
      <c r="O195" s="1"/>
      <c r="P195" s="1"/>
      <c r="Q195" s="2"/>
    </row>
    <row r="196" spans="2:17" ht="19.5" customHeight="1" thickBot="1">
      <c r="B196" s="68"/>
      <c r="C196" s="69"/>
      <c r="D196" s="69"/>
      <c r="E196" s="69"/>
      <c r="F196" s="69"/>
      <c r="G196" s="69"/>
      <c r="H196" s="11"/>
      <c r="I196" s="12"/>
      <c r="J196" s="13" t="s">
        <v>15</v>
      </c>
      <c r="K196" s="13">
        <f>SUM(K194:K195)</f>
        <v>0</v>
      </c>
      <c r="L196" s="14"/>
      <c r="M196" s="15"/>
      <c r="N196" s="1"/>
      <c r="O196" s="1"/>
      <c r="P196" s="1"/>
      <c r="Q196" s="2"/>
    </row>
    <row r="197" spans="2:16" ht="24" customHeight="1" thickBot="1">
      <c r="B197" s="70"/>
      <c r="C197" s="71"/>
      <c r="D197" s="71"/>
      <c r="E197" s="71"/>
      <c r="F197" s="71"/>
      <c r="G197" s="71"/>
      <c r="H197" s="16"/>
      <c r="I197" s="5"/>
      <c r="J197" s="10"/>
      <c r="K197" s="10"/>
      <c r="L197" s="17" t="s">
        <v>16</v>
      </c>
      <c r="M197" s="17">
        <f>SUM(M194:M196)</f>
        <v>0</v>
      </c>
      <c r="N197" s="1"/>
      <c r="O197" s="1"/>
      <c r="P197" s="1"/>
    </row>
    <row r="198" spans="2:16" ht="21.75" customHeight="1">
      <c r="B198" s="72" t="s">
        <v>25</v>
      </c>
      <c r="C198" s="73"/>
      <c r="D198" s="73"/>
      <c r="E198" s="73"/>
      <c r="F198" s="73"/>
      <c r="G198" s="73"/>
      <c r="H198" s="74"/>
      <c r="I198" s="78" t="s">
        <v>18</v>
      </c>
      <c r="J198" s="79"/>
      <c r="K198" s="79"/>
      <c r="L198" s="79"/>
      <c r="M198" s="80"/>
      <c r="N198" s="1"/>
      <c r="O198" s="1"/>
      <c r="P198" s="1"/>
    </row>
    <row r="199" spans="2:16" ht="26.25" customHeight="1">
      <c r="B199" s="75"/>
      <c r="C199" s="76"/>
      <c r="D199" s="76"/>
      <c r="E199" s="76"/>
      <c r="F199" s="76"/>
      <c r="G199" s="76"/>
      <c r="H199" s="77"/>
      <c r="I199" s="78"/>
      <c r="J199" s="79"/>
      <c r="K199" s="79"/>
      <c r="L199" s="79"/>
      <c r="M199" s="80"/>
      <c r="N199" s="1"/>
      <c r="O199" s="1"/>
      <c r="P199" s="1"/>
    </row>
    <row r="200" spans="2:16" ht="59.25" customHeight="1">
      <c r="B200" s="84" t="s">
        <v>27</v>
      </c>
      <c r="C200" s="85"/>
      <c r="D200" s="85"/>
      <c r="E200" s="85"/>
      <c r="F200" s="85"/>
      <c r="G200" s="85"/>
      <c r="H200" s="86"/>
      <c r="I200" s="81"/>
      <c r="J200" s="82"/>
      <c r="K200" s="82"/>
      <c r="L200" s="82"/>
      <c r="M200" s="83"/>
      <c r="N200" s="1"/>
      <c r="O200" s="1"/>
      <c r="P200" s="1"/>
    </row>
    <row r="203" spans="2:13" ht="15.75" customHeight="1">
      <c r="B203" s="53" t="s">
        <v>38</v>
      </c>
      <c r="C203" s="54"/>
      <c r="D203" s="54"/>
      <c r="E203" s="54"/>
      <c r="F203" s="54"/>
      <c r="G203" s="54"/>
      <c r="H203" s="54"/>
      <c r="I203" s="55"/>
      <c r="J203" s="53" t="s">
        <v>35</v>
      </c>
      <c r="K203" s="54"/>
      <c r="L203" s="54"/>
      <c r="M203" s="55"/>
    </row>
    <row r="204" spans="2:13" ht="15.75" customHeight="1">
      <c r="B204" s="56"/>
      <c r="C204" s="57"/>
      <c r="D204" s="57"/>
      <c r="E204" s="57"/>
      <c r="F204" s="57"/>
      <c r="G204" s="57"/>
      <c r="H204" s="57"/>
      <c r="I204" s="58"/>
      <c r="J204" s="59"/>
      <c r="K204" s="60"/>
      <c r="L204" s="60"/>
      <c r="M204" s="61"/>
    </row>
    <row r="205" spans="2:13" ht="27.75" customHeight="1" thickBot="1">
      <c r="B205" s="65" t="s">
        <v>53</v>
      </c>
      <c r="C205" s="66"/>
      <c r="D205" s="66"/>
      <c r="E205" s="66"/>
      <c r="F205" s="66"/>
      <c r="G205" s="66"/>
      <c r="H205" s="66"/>
      <c r="I205" s="67"/>
      <c r="J205" s="62"/>
      <c r="K205" s="63"/>
      <c r="L205" s="63"/>
      <c r="M205" s="64"/>
    </row>
    <row r="206" spans="2:13" ht="12.75">
      <c r="B206" s="25"/>
      <c r="C206" s="26"/>
      <c r="D206" s="21" t="s">
        <v>10</v>
      </c>
      <c r="E206" s="21" t="s">
        <v>17</v>
      </c>
      <c r="F206" s="21" t="s">
        <v>24</v>
      </c>
      <c r="G206" s="21" t="s">
        <v>0</v>
      </c>
      <c r="H206" s="22" t="s">
        <v>1</v>
      </c>
      <c r="I206" s="23" t="s">
        <v>12</v>
      </c>
      <c r="J206" s="20" t="s">
        <v>23</v>
      </c>
      <c r="K206" s="21" t="s">
        <v>11</v>
      </c>
      <c r="L206" s="22" t="s">
        <v>19</v>
      </c>
      <c r="M206" s="23" t="s">
        <v>20</v>
      </c>
    </row>
    <row r="207" spans="2:16" ht="84" customHeight="1">
      <c r="B207" s="3" t="s">
        <v>13</v>
      </c>
      <c r="C207" s="3" t="s">
        <v>2</v>
      </c>
      <c r="D207" s="27" t="s">
        <v>26</v>
      </c>
      <c r="E207" s="3" t="s">
        <v>28</v>
      </c>
      <c r="F207" s="3" t="s">
        <v>6</v>
      </c>
      <c r="G207" s="3" t="s">
        <v>5</v>
      </c>
      <c r="H207" s="3" t="s">
        <v>4</v>
      </c>
      <c r="I207" s="3" t="s">
        <v>8</v>
      </c>
      <c r="J207" s="3" t="s">
        <v>22</v>
      </c>
      <c r="K207" s="3" t="s">
        <v>3</v>
      </c>
      <c r="L207" s="28" t="s">
        <v>7</v>
      </c>
      <c r="M207" s="3" t="s">
        <v>9</v>
      </c>
      <c r="N207" s="1"/>
      <c r="O207" s="1"/>
      <c r="P207" s="1"/>
    </row>
    <row r="208" spans="2:16" ht="133.5" customHeight="1">
      <c r="B208" s="3" t="s">
        <v>21</v>
      </c>
      <c r="C208" s="48" t="s">
        <v>110</v>
      </c>
      <c r="D208" s="3"/>
      <c r="E208" s="3"/>
      <c r="F208" s="36" t="s">
        <v>71</v>
      </c>
      <c r="G208" s="36">
        <v>4000</v>
      </c>
      <c r="H208" s="4"/>
      <c r="I208" s="5">
        <f>ROUND(G208*H208,2)</f>
        <v>0</v>
      </c>
      <c r="J208" s="6"/>
      <c r="K208" s="5">
        <f>ROUND(I208*J208,2)</f>
        <v>0</v>
      </c>
      <c r="L208" s="5">
        <f>ROUND(M208/G208,2)</f>
        <v>0</v>
      </c>
      <c r="M208" s="5">
        <f>ROUND(SUM(I208,K208),2)</f>
        <v>0</v>
      </c>
      <c r="N208" s="1"/>
      <c r="O208" s="1"/>
      <c r="P208" s="1"/>
    </row>
    <row r="209" spans="2:17" ht="19.5" customHeight="1" thickBot="1">
      <c r="B209" s="68"/>
      <c r="C209" s="69"/>
      <c r="D209" s="69"/>
      <c r="E209" s="69"/>
      <c r="F209" s="69"/>
      <c r="G209" s="69"/>
      <c r="H209" s="7" t="s">
        <v>14</v>
      </c>
      <c r="I209" s="7">
        <f>SUM(I208:I208)</f>
        <v>0</v>
      </c>
      <c r="J209" s="8"/>
      <c r="K209" s="9"/>
      <c r="L209" s="10"/>
      <c r="M209" s="10"/>
      <c r="N209" s="1"/>
      <c r="O209" s="1"/>
      <c r="P209" s="1"/>
      <c r="Q209" s="2"/>
    </row>
    <row r="210" spans="2:17" ht="19.5" customHeight="1" thickBot="1">
      <c r="B210" s="68"/>
      <c r="C210" s="69"/>
      <c r="D210" s="69"/>
      <c r="E210" s="69"/>
      <c r="F210" s="69"/>
      <c r="G210" s="69"/>
      <c r="H210" s="11"/>
      <c r="I210" s="12"/>
      <c r="J210" s="13" t="s">
        <v>15</v>
      </c>
      <c r="K210" s="13">
        <f>SUM(K208:K209)</f>
        <v>0</v>
      </c>
      <c r="L210" s="14"/>
      <c r="M210" s="15"/>
      <c r="N210" s="1"/>
      <c r="O210" s="1"/>
      <c r="P210" s="1"/>
      <c r="Q210" s="2"/>
    </row>
    <row r="211" spans="2:16" ht="24" customHeight="1" thickBot="1">
      <c r="B211" s="70"/>
      <c r="C211" s="71"/>
      <c r="D211" s="71"/>
      <c r="E211" s="71"/>
      <c r="F211" s="71"/>
      <c r="G211" s="71"/>
      <c r="H211" s="16"/>
      <c r="I211" s="5"/>
      <c r="J211" s="10"/>
      <c r="K211" s="10"/>
      <c r="L211" s="17" t="s">
        <v>16</v>
      </c>
      <c r="M211" s="17">
        <f>SUM(M208:M210)</f>
        <v>0</v>
      </c>
      <c r="N211" s="1"/>
      <c r="O211" s="1"/>
      <c r="P211" s="1"/>
    </row>
    <row r="212" spans="2:16" ht="21.75" customHeight="1">
      <c r="B212" s="72" t="s">
        <v>25</v>
      </c>
      <c r="C212" s="73"/>
      <c r="D212" s="73"/>
      <c r="E212" s="73"/>
      <c r="F212" s="73"/>
      <c r="G212" s="73"/>
      <c r="H212" s="74"/>
      <c r="I212" s="78" t="s">
        <v>18</v>
      </c>
      <c r="J212" s="79"/>
      <c r="K212" s="79"/>
      <c r="L212" s="79"/>
      <c r="M212" s="80"/>
      <c r="N212" s="1"/>
      <c r="O212" s="1"/>
      <c r="P212" s="1"/>
    </row>
    <row r="213" spans="2:16" ht="26.25" customHeight="1">
      <c r="B213" s="75"/>
      <c r="C213" s="76"/>
      <c r="D213" s="76"/>
      <c r="E213" s="76"/>
      <c r="F213" s="76"/>
      <c r="G213" s="76"/>
      <c r="H213" s="77"/>
      <c r="I213" s="78"/>
      <c r="J213" s="79"/>
      <c r="K213" s="79"/>
      <c r="L213" s="79"/>
      <c r="M213" s="80"/>
      <c r="N213" s="1"/>
      <c r="O213" s="1"/>
      <c r="P213" s="1"/>
    </row>
    <row r="214" spans="2:16" ht="59.25" customHeight="1">
      <c r="B214" s="84" t="s">
        <v>27</v>
      </c>
      <c r="C214" s="85"/>
      <c r="D214" s="85"/>
      <c r="E214" s="85"/>
      <c r="F214" s="85"/>
      <c r="G214" s="85"/>
      <c r="H214" s="86"/>
      <c r="I214" s="81"/>
      <c r="J214" s="82"/>
      <c r="K214" s="82"/>
      <c r="L214" s="82"/>
      <c r="M214" s="83"/>
      <c r="N214" s="1"/>
      <c r="O214" s="1"/>
      <c r="P214" s="1"/>
    </row>
    <row r="217" spans="2:13" ht="15.75" customHeight="1">
      <c r="B217" s="53" t="s">
        <v>38</v>
      </c>
      <c r="C217" s="54"/>
      <c r="D217" s="54"/>
      <c r="E217" s="54"/>
      <c r="F217" s="54"/>
      <c r="G217" s="54"/>
      <c r="H217" s="54"/>
      <c r="I217" s="55"/>
      <c r="J217" s="53" t="s">
        <v>35</v>
      </c>
      <c r="K217" s="54"/>
      <c r="L217" s="54"/>
      <c r="M217" s="55"/>
    </row>
    <row r="218" spans="2:13" ht="15.75" customHeight="1">
      <c r="B218" s="56"/>
      <c r="C218" s="57"/>
      <c r="D218" s="57"/>
      <c r="E218" s="57"/>
      <c r="F218" s="57"/>
      <c r="G218" s="57"/>
      <c r="H218" s="57"/>
      <c r="I218" s="58"/>
      <c r="J218" s="59"/>
      <c r="K218" s="60"/>
      <c r="L218" s="60"/>
      <c r="M218" s="61"/>
    </row>
    <row r="219" spans="2:13" ht="27.75" customHeight="1" thickBot="1">
      <c r="B219" s="65" t="s">
        <v>54</v>
      </c>
      <c r="C219" s="66"/>
      <c r="D219" s="66"/>
      <c r="E219" s="66"/>
      <c r="F219" s="66"/>
      <c r="G219" s="66"/>
      <c r="H219" s="66"/>
      <c r="I219" s="67"/>
      <c r="J219" s="62"/>
      <c r="K219" s="63"/>
      <c r="L219" s="63"/>
      <c r="M219" s="64"/>
    </row>
    <row r="220" spans="2:13" ht="12.75">
      <c r="B220" s="25"/>
      <c r="C220" s="26"/>
      <c r="D220" s="21" t="s">
        <v>10</v>
      </c>
      <c r="E220" s="21" t="s">
        <v>17</v>
      </c>
      <c r="F220" s="21" t="s">
        <v>24</v>
      </c>
      <c r="G220" s="21" t="s">
        <v>0</v>
      </c>
      <c r="H220" s="22" t="s">
        <v>1</v>
      </c>
      <c r="I220" s="23" t="s">
        <v>12</v>
      </c>
      <c r="J220" s="20" t="s">
        <v>23</v>
      </c>
      <c r="K220" s="21" t="s">
        <v>11</v>
      </c>
      <c r="L220" s="22" t="s">
        <v>19</v>
      </c>
      <c r="M220" s="23" t="s">
        <v>20</v>
      </c>
    </row>
    <row r="221" spans="2:16" ht="84" customHeight="1">
      <c r="B221" s="3" t="s">
        <v>13</v>
      </c>
      <c r="C221" s="3" t="s">
        <v>2</v>
      </c>
      <c r="D221" s="27" t="s">
        <v>26</v>
      </c>
      <c r="E221" s="3" t="s">
        <v>28</v>
      </c>
      <c r="F221" s="3" t="s">
        <v>6</v>
      </c>
      <c r="G221" s="3" t="s">
        <v>5</v>
      </c>
      <c r="H221" s="3" t="s">
        <v>4</v>
      </c>
      <c r="I221" s="3" t="s">
        <v>8</v>
      </c>
      <c r="J221" s="3" t="s">
        <v>22</v>
      </c>
      <c r="K221" s="3" t="s">
        <v>3</v>
      </c>
      <c r="L221" s="28" t="s">
        <v>7</v>
      </c>
      <c r="M221" s="3" t="s">
        <v>9</v>
      </c>
      <c r="N221" s="1"/>
      <c r="O221" s="1"/>
      <c r="P221" s="1"/>
    </row>
    <row r="222" spans="2:16" ht="231.75" customHeight="1">
      <c r="B222" s="3" t="s">
        <v>21</v>
      </c>
      <c r="C222" s="48" t="s">
        <v>111</v>
      </c>
      <c r="D222" s="3"/>
      <c r="E222" s="3"/>
      <c r="F222" s="36" t="s">
        <v>71</v>
      </c>
      <c r="G222" s="36">
        <v>80000</v>
      </c>
      <c r="H222" s="4"/>
      <c r="I222" s="5">
        <f>ROUND(G222*H222,2)</f>
        <v>0</v>
      </c>
      <c r="J222" s="6"/>
      <c r="K222" s="5">
        <f>ROUND(I222*J222,2)</f>
        <v>0</v>
      </c>
      <c r="L222" s="5">
        <f>ROUND(M222/G222,2)</f>
        <v>0</v>
      </c>
      <c r="M222" s="5">
        <f>ROUND(SUM(I222,K222),2)</f>
        <v>0</v>
      </c>
      <c r="N222" s="1"/>
      <c r="O222" s="1"/>
      <c r="P222" s="1"/>
    </row>
    <row r="223" spans="2:17" ht="19.5" customHeight="1" thickBot="1">
      <c r="B223" s="68"/>
      <c r="C223" s="69"/>
      <c r="D223" s="69"/>
      <c r="E223" s="69"/>
      <c r="F223" s="69"/>
      <c r="G223" s="69"/>
      <c r="H223" s="7" t="s">
        <v>14</v>
      </c>
      <c r="I223" s="7">
        <f>SUM(I222:I222)</f>
        <v>0</v>
      </c>
      <c r="J223" s="8"/>
      <c r="K223" s="9"/>
      <c r="L223" s="10"/>
      <c r="M223" s="10"/>
      <c r="N223" s="1"/>
      <c r="O223" s="1"/>
      <c r="P223" s="1"/>
      <c r="Q223" s="2"/>
    </row>
    <row r="224" spans="2:17" ht="19.5" customHeight="1" thickBot="1">
      <c r="B224" s="68"/>
      <c r="C224" s="69"/>
      <c r="D224" s="69"/>
      <c r="E224" s="69"/>
      <c r="F224" s="69"/>
      <c r="G224" s="69"/>
      <c r="H224" s="11"/>
      <c r="I224" s="12"/>
      <c r="J224" s="13" t="s">
        <v>15</v>
      </c>
      <c r="K224" s="13">
        <f>SUM(K222:K223)</f>
        <v>0</v>
      </c>
      <c r="L224" s="14"/>
      <c r="M224" s="15"/>
      <c r="N224" s="1"/>
      <c r="O224" s="1"/>
      <c r="P224" s="1"/>
      <c r="Q224" s="2"/>
    </row>
    <row r="225" spans="2:16" ht="24" customHeight="1" thickBot="1">
      <c r="B225" s="70"/>
      <c r="C225" s="71"/>
      <c r="D225" s="71"/>
      <c r="E225" s="71"/>
      <c r="F225" s="71"/>
      <c r="G225" s="71"/>
      <c r="H225" s="16"/>
      <c r="I225" s="5"/>
      <c r="J225" s="10"/>
      <c r="K225" s="10"/>
      <c r="L225" s="17" t="s">
        <v>16</v>
      </c>
      <c r="M225" s="17">
        <f>SUM(M222:M224)</f>
        <v>0</v>
      </c>
      <c r="N225" s="1"/>
      <c r="O225" s="1"/>
      <c r="P225" s="1"/>
    </row>
    <row r="226" spans="2:16" ht="21.75" customHeight="1">
      <c r="B226" s="72" t="s">
        <v>25</v>
      </c>
      <c r="C226" s="73"/>
      <c r="D226" s="73"/>
      <c r="E226" s="73"/>
      <c r="F226" s="73"/>
      <c r="G226" s="73"/>
      <c r="H226" s="74"/>
      <c r="I226" s="78" t="s">
        <v>18</v>
      </c>
      <c r="J226" s="79"/>
      <c r="K226" s="79"/>
      <c r="L226" s="79"/>
      <c r="M226" s="80"/>
      <c r="N226" s="1"/>
      <c r="O226" s="1"/>
      <c r="P226" s="1"/>
    </row>
    <row r="227" spans="2:16" ht="26.25" customHeight="1">
      <c r="B227" s="75"/>
      <c r="C227" s="76"/>
      <c r="D227" s="76"/>
      <c r="E227" s="76"/>
      <c r="F227" s="76"/>
      <c r="G227" s="76"/>
      <c r="H227" s="77"/>
      <c r="I227" s="78"/>
      <c r="J227" s="79"/>
      <c r="K227" s="79"/>
      <c r="L227" s="79"/>
      <c r="M227" s="80"/>
      <c r="N227" s="1"/>
      <c r="O227" s="1"/>
      <c r="P227" s="1"/>
    </row>
    <row r="228" spans="2:16" ht="59.25" customHeight="1">
      <c r="B228" s="84" t="s">
        <v>27</v>
      </c>
      <c r="C228" s="85"/>
      <c r="D228" s="85"/>
      <c r="E228" s="85"/>
      <c r="F228" s="85"/>
      <c r="G228" s="85"/>
      <c r="H228" s="86"/>
      <c r="I228" s="81"/>
      <c r="J228" s="82"/>
      <c r="K228" s="82"/>
      <c r="L228" s="82"/>
      <c r="M228" s="83"/>
      <c r="N228" s="1"/>
      <c r="O228" s="1"/>
      <c r="P228" s="1"/>
    </row>
    <row r="230" spans="2:13" ht="15.75" customHeight="1">
      <c r="B230" s="53" t="s">
        <v>38</v>
      </c>
      <c r="C230" s="54"/>
      <c r="D230" s="54"/>
      <c r="E230" s="54"/>
      <c r="F230" s="54"/>
      <c r="G230" s="54"/>
      <c r="H230" s="54"/>
      <c r="I230" s="55"/>
      <c r="J230" s="53" t="s">
        <v>35</v>
      </c>
      <c r="K230" s="54"/>
      <c r="L230" s="54"/>
      <c r="M230" s="55"/>
    </row>
    <row r="231" spans="2:13" ht="15.75" customHeight="1">
      <c r="B231" s="56"/>
      <c r="C231" s="57"/>
      <c r="D231" s="57"/>
      <c r="E231" s="57"/>
      <c r="F231" s="57"/>
      <c r="G231" s="57"/>
      <c r="H231" s="57"/>
      <c r="I231" s="58"/>
      <c r="J231" s="59"/>
      <c r="K231" s="60"/>
      <c r="L231" s="60"/>
      <c r="M231" s="61"/>
    </row>
    <row r="232" spans="2:13" ht="27.75" customHeight="1" thickBot="1">
      <c r="B232" s="65" t="s">
        <v>55</v>
      </c>
      <c r="C232" s="66"/>
      <c r="D232" s="66"/>
      <c r="E232" s="66"/>
      <c r="F232" s="66"/>
      <c r="G232" s="66"/>
      <c r="H232" s="66"/>
      <c r="I232" s="67"/>
      <c r="J232" s="62"/>
      <c r="K232" s="63"/>
      <c r="L232" s="63"/>
      <c r="M232" s="64"/>
    </row>
    <row r="233" spans="2:13" ht="12.75">
      <c r="B233" s="25"/>
      <c r="C233" s="26"/>
      <c r="D233" s="21" t="s">
        <v>10</v>
      </c>
      <c r="E233" s="21" t="s">
        <v>17</v>
      </c>
      <c r="F233" s="21" t="s">
        <v>24</v>
      </c>
      <c r="G233" s="21" t="s">
        <v>0</v>
      </c>
      <c r="H233" s="22" t="s">
        <v>1</v>
      </c>
      <c r="I233" s="23" t="s">
        <v>12</v>
      </c>
      <c r="J233" s="20" t="s">
        <v>23</v>
      </c>
      <c r="K233" s="21" t="s">
        <v>11</v>
      </c>
      <c r="L233" s="22" t="s">
        <v>19</v>
      </c>
      <c r="M233" s="23" t="s">
        <v>20</v>
      </c>
    </row>
    <row r="234" spans="2:16" ht="84" customHeight="1">
      <c r="B234" s="3" t="s">
        <v>13</v>
      </c>
      <c r="C234" s="3" t="s">
        <v>2</v>
      </c>
      <c r="D234" s="27" t="s">
        <v>26</v>
      </c>
      <c r="E234" s="3" t="s">
        <v>28</v>
      </c>
      <c r="F234" s="3" t="s">
        <v>6</v>
      </c>
      <c r="G234" s="3" t="s">
        <v>5</v>
      </c>
      <c r="H234" s="3" t="s">
        <v>4</v>
      </c>
      <c r="I234" s="3" t="s">
        <v>8</v>
      </c>
      <c r="J234" s="3" t="s">
        <v>22</v>
      </c>
      <c r="K234" s="3" t="s">
        <v>3</v>
      </c>
      <c r="L234" s="28" t="s">
        <v>7</v>
      </c>
      <c r="M234" s="3" t="s">
        <v>9</v>
      </c>
      <c r="N234" s="1"/>
      <c r="O234" s="1"/>
      <c r="P234" s="1"/>
    </row>
    <row r="235" spans="2:16" ht="136.5" customHeight="1">
      <c r="B235" s="3" t="s">
        <v>21</v>
      </c>
      <c r="C235" s="39" t="s">
        <v>93</v>
      </c>
      <c r="D235" s="3"/>
      <c r="E235" s="3"/>
      <c r="F235" s="39" t="s">
        <v>71</v>
      </c>
      <c r="G235" s="39">
        <v>2900</v>
      </c>
      <c r="H235" s="4"/>
      <c r="I235" s="5">
        <f>ROUND(G235*H235,2)</f>
        <v>0</v>
      </c>
      <c r="J235" s="6"/>
      <c r="K235" s="5">
        <f>ROUND(I235*J235,2)</f>
        <v>0</v>
      </c>
      <c r="L235" s="5">
        <f>ROUND(M235/G235,2)</f>
        <v>0</v>
      </c>
      <c r="M235" s="5">
        <f>ROUND(SUM(I235,K235),2)</f>
        <v>0</v>
      </c>
      <c r="N235" s="1"/>
      <c r="O235" s="1"/>
      <c r="P235" s="1"/>
    </row>
    <row r="236" spans="2:17" ht="19.5" customHeight="1" thickBot="1">
      <c r="B236" s="68"/>
      <c r="C236" s="69"/>
      <c r="D236" s="69"/>
      <c r="E236" s="69"/>
      <c r="F236" s="69"/>
      <c r="G236" s="69"/>
      <c r="H236" s="7" t="s">
        <v>14</v>
      </c>
      <c r="I236" s="7">
        <f>SUM(I235:I235)</f>
        <v>0</v>
      </c>
      <c r="J236" s="8"/>
      <c r="K236" s="9"/>
      <c r="L236" s="10"/>
      <c r="M236" s="10"/>
      <c r="N236" s="1"/>
      <c r="O236" s="1"/>
      <c r="P236" s="1"/>
      <c r="Q236" s="2"/>
    </row>
    <row r="237" spans="2:17" ht="19.5" customHeight="1" thickBot="1">
      <c r="B237" s="68"/>
      <c r="C237" s="69"/>
      <c r="D237" s="69"/>
      <c r="E237" s="69"/>
      <c r="F237" s="69"/>
      <c r="G237" s="69"/>
      <c r="H237" s="11"/>
      <c r="I237" s="12"/>
      <c r="J237" s="13" t="s">
        <v>15</v>
      </c>
      <c r="K237" s="13">
        <f>SUM(K235:K236)</f>
        <v>0</v>
      </c>
      <c r="L237" s="14"/>
      <c r="M237" s="15"/>
      <c r="N237" s="1"/>
      <c r="O237" s="1"/>
      <c r="P237" s="1"/>
      <c r="Q237" s="2"/>
    </row>
    <row r="238" spans="2:16" ht="24" customHeight="1" thickBot="1">
      <c r="B238" s="70"/>
      <c r="C238" s="71"/>
      <c r="D238" s="71"/>
      <c r="E238" s="71"/>
      <c r="F238" s="71"/>
      <c r="G238" s="71"/>
      <c r="H238" s="16"/>
      <c r="I238" s="5"/>
      <c r="J238" s="10"/>
      <c r="K238" s="10"/>
      <c r="L238" s="17" t="s">
        <v>16</v>
      </c>
      <c r="M238" s="17">
        <f>SUM(M235:M237)</f>
        <v>0</v>
      </c>
      <c r="N238" s="1"/>
      <c r="O238" s="1"/>
      <c r="P238" s="1"/>
    </row>
    <row r="239" spans="2:16" ht="21.75" customHeight="1">
      <c r="B239" s="72" t="s">
        <v>25</v>
      </c>
      <c r="C239" s="73"/>
      <c r="D239" s="73"/>
      <c r="E239" s="73"/>
      <c r="F239" s="73"/>
      <c r="G239" s="73"/>
      <c r="H239" s="74"/>
      <c r="I239" s="78" t="s">
        <v>18</v>
      </c>
      <c r="J239" s="79"/>
      <c r="K239" s="79"/>
      <c r="L239" s="79"/>
      <c r="M239" s="80"/>
      <c r="N239" s="1"/>
      <c r="O239" s="1"/>
      <c r="P239" s="1"/>
    </row>
    <row r="240" spans="2:16" ht="26.25" customHeight="1">
      <c r="B240" s="75"/>
      <c r="C240" s="76"/>
      <c r="D240" s="76"/>
      <c r="E240" s="76"/>
      <c r="F240" s="76"/>
      <c r="G240" s="76"/>
      <c r="H240" s="77"/>
      <c r="I240" s="78"/>
      <c r="J240" s="79"/>
      <c r="K240" s="79"/>
      <c r="L240" s="79"/>
      <c r="M240" s="80"/>
      <c r="N240" s="1"/>
      <c r="O240" s="1"/>
      <c r="P240" s="1"/>
    </row>
    <row r="241" spans="2:16" ht="59.25" customHeight="1">
      <c r="B241" s="84" t="s">
        <v>27</v>
      </c>
      <c r="C241" s="85"/>
      <c r="D241" s="85"/>
      <c r="E241" s="85"/>
      <c r="F241" s="85"/>
      <c r="G241" s="85"/>
      <c r="H241" s="86"/>
      <c r="I241" s="81"/>
      <c r="J241" s="82"/>
      <c r="K241" s="82"/>
      <c r="L241" s="82"/>
      <c r="M241" s="83"/>
      <c r="N241" s="1"/>
      <c r="O241" s="1"/>
      <c r="P241" s="1"/>
    </row>
    <row r="243" spans="2:13" ht="15.75" customHeight="1">
      <c r="B243" s="53" t="s">
        <v>38</v>
      </c>
      <c r="C243" s="54"/>
      <c r="D243" s="54"/>
      <c r="E243" s="54"/>
      <c r="F243" s="54"/>
      <c r="G243" s="54"/>
      <c r="H243" s="54"/>
      <c r="I243" s="55"/>
      <c r="J243" s="53" t="s">
        <v>35</v>
      </c>
      <c r="K243" s="54"/>
      <c r="L243" s="54"/>
      <c r="M243" s="55"/>
    </row>
    <row r="244" spans="2:13" ht="15.75" customHeight="1">
      <c r="B244" s="56"/>
      <c r="C244" s="57"/>
      <c r="D244" s="57"/>
      <c r="E244" s="57"/>
      <c r="F244" s="57"/>
      <c r="G244" s="57"/>
      <c r="H244" s="57"/>
      <c r="I244" s="58"/>
      <c r="J244" s="59"/>
      <c r="K244" s="60"/>
      <c r="L244" s="60"/>
      <c r="M244" s="61"/>
    </row>
    <row r="245" spans="2:13" ht="27.75" customHeight="1" thickBot="1">
      <c r="B245" s="65" t="s">
        <v>56</v>
      </c>
      <c r="C245" s="66"/>
      <c r="D245" s="66"/>
      <c r="E245" s="66"/>
      <c r="F245" s="66"/>
      <c r="G245" s="66"/>
      <c r="H245" s="66"/>
      <c r="I245" s="67"/>
      <c r="J245" s="62"/>
      <c r="K245" s="63"/>
      <c r="L245" s="63"/>
      <c r="M245" s="64"/>
    </row>
    <row r="246" spans="2:13" ht="12.75">
      <c r="B246" s="25"/>
      <c r="C246" s="26"/>
      <c r="D246" s="21" t="s">
        <v>10</v>
      </c>
      <c r="E246" s="21" t="s">
        <v>17</v>
      </c>
      <c r="F246" s="21" t="s">
        <v>24</v>
      </c>
      <c r="G246" s="21" t="s">
        <v>0</v>
      </c>
      <c r="H246" s="22" t="s">
        <v>1</v>
      </c>
      <c r="I246" s="23" t="s">
        <v>12</v>
      </c>
      <c r="J246" s="20" t="s">
        <v>23</v>
      </c>
      <c r="K246" s="21" t="s">
        <v>11</v>
      </c>
      <c r="L246" s="22" t="s">
        <v>19</v>
      </c>
      <c r="M246" s="23" t="s">
        <v>20</v>
      </c>
    </row>
    <row r="247" spans="2:16" ht="84" customHeight="1">
      <c r="B247" s="3" t="s">
        <v>13</v>
      </c>
      <c r="C247" s="3" t="s">
        <v>2</v>
      </c>
      <c r="D247" s="27" t="s">
        <v>26</v>
      </c>
      <c r="E247" s="3" t="s">
        <v>28</v>
      </c>
      <c r="F247" s="3" t="s">
        <v>6</v>
      </c>
      <c r="G247" s="3" t="s">
        <v>5</v>
      </c>
      <c r="H247" s="3" t="s">
        <v>4</v>
      </c>
      <c r="I247" s="3" t="s">
        <v>8</v>
      </c>
      <c r="J247" s="3" t="s">
        <v>22</v>
      </c>
      <c r="K247" s="3" t="s">
        <v>3</v>
      </c>
      <c r="L247" s="28" t="s">
        <v>7</v>
      </c>
      <c r="M247" s="3" t="s">
        <v>9</v>
      </c>
      <c r="N247" s="1"/>
      <c r="O247" s="1"/>
      <c r="P247" s="1"/>
    </row>
    <row r="248" spans="2:16" ht="76.5" customHeight="1">
      <c r="B248" s="3" t="s">
        <v>21</v>
      </c>
      <c r="C248" s="39" t="s">
        <v>94</v>
      </c>
      <c r="D248" s="3"/>
      <c r="E248" s="3"/>
      <c r="F248" s="39" t="s">
        <v>71</v>
      </c>
      <c r="G248" s="39">
        <v>1200</v>
      </c>
      <c r="H248" s="4"/>
      <c r="I248" s="5">
        <f>ROUND(G248*H248,2)</f>
        <v>0</v>
      </c>
      <c r="J248" s="6"/>
      <c r="K248" s="5">
        <f>ROUND(I248*J248,2)</f>
        <v>0</v>
      </c>
      <c r="L248" s="5">
        <f>ROUND(M248/G248,2)</f>
        <v>0</v>
      </c>
      <c r="M248" s="5">
        <f>ROUND(SUM(I248,K248),2)</f>
        <v>0</v>
      </c>
      <c r="N248" s="1"/>
      <c r="O248" s="1"/>
      <c r="P248" s="1"/>
    </row>
    <row r="249" spans="2:16" ht="76.5" customHeight="1">
      <c r="B249" s="3" t="s">
        <v>29</v>
      </c>
      <c r="C249" s="49" t="s">
        <v>95</v>
      </c>
      <c r="D249" s="3"/>
      <c r="E249" s="3"/>
      <c r="F249" s="49" t="s">
        <v>71</v>
      </c>
      <c r="G249" s="51">
        <v>40</v>
      </c>
      <c r="H249" s="4"/>
      <c r="I249" s="5">
        <f>ROUND(G249*H249,2)</f>
        <v>0</v>
      </c>
      <c r="J249" s="6"/>
      <c r="K249" s="5">
        <f>ROUND(I249*J249,2)</f>
        <v>0</v>
      </c>
      <c r="L249" s="5">
        <f>ROUND(M249/G249,2)</f>
        <v>0</v>
      </c>
      <c r="M249" s="5">
        <f>ROUND(SUM(I249,K249),2)</f>
        <v>0</v>
      </c>
      <c r="N249" s="1"/>
      <c r="O249" s="1"/>
      <c r="P249" s="1"/>
    </row>
    <row r="250" spans="2:16" ht="76.5" customHeight="1">
      <c r="B250" s="3" t="s">
        <v>30</v>
      </c>
      <c r="C250" s="50" t="s">
        <v>96</v>
      </c>
      <c r="D250" s="3"/>
      <c r="E250" s="3"/>
      <c r="F250" s="50" t="s">
        <v>71</v>
      </c>
      <c r="G250" s="52">
        <v>10</v>
      </c>
      <c r="H250" s="4"/>
      <c r="I250" s="5">
        <f>ROUND(G250*H250,2)</f>
        <v>0</v>
      </c>
      <c r="J250" s="6"/>
      <c r="K250" s="5">
        <f>ROUND(I250*J250,2)</f>
        <v>0</v>
      </c>
      <c r="L250" s="5">
        <f>ROUND(M250/G250,2)</f>
        <v>0</v>
      </c>
      <c r="M250" s="5">
        <f>ROUND(SUM(I250,K250),2)</f>
        <v>0</v>
      </c>
      <c r="N250" s="1"/>
      <c r="O250" s="1"/>
      <c r="P250" s="1"/>
    </row>
    <row r="251" spans="2:17" ht="19.5" customHeight="1" thickBot="1">
      <c r="B251" s="68"/>
      <c r="C251" s="69"/>
      <c r="D251" s="69"/>
      <c r="E251" s="69"/>
      <c r="F251" s="69"/>
      <c r="G251" s="69"/>
      <c r="H251" s="7" t="s">
        <v>14</v>
      </c>
      <c r="I251" s="7">
        <f>SUM(I248:I250)</f>
        <v>0</v>
      </c>
      <c r="J251" s="8"/>
      <c r="K251" s="9"/>
      <c r="L251" s="10"/>
      <c r="M251" s="10"/>
      <c r="N251" s="1"/>
      <c r="O251" s="1"/>
      <c r="P251" s="1"/>
      <c r="Q251" s="2"/>
    </row>
    <row r="252" spans="2:17" ht="19.5" customHeight="1" thickBot="1">
      <c r="B252" s="68"/>
      <c r="C252" s="69"/>
      <c r="D252" s="69"/>
      <c r="E252" s="69"/>
      <c r="F252" s="69"/>
      <c r="G252" s="69"/>
      <c r="H252" s="11"/>
      <c r="I252" s="12"/>
      <c r="J252" s="13" t="s">
        <v>15</v>
      </c>
      <c r="K252" s="13">
        <f>SUM(K248:K251)</f>
        <v>0</v>
      </c>
      <c r="L252" s="14"/>
      <c r="M252" s="15"/>
      <c r="N252" s="1"/>
      <c r="O252" s="1"/>
      <c r="P252" s="1"/>
      <c r="Q252" s="2"/>
    </row>
    <row r="253" spans="2:16" ht="24" customHeight="1" thickBot="1">
      <c r="B253" s="70"/>
      <c r="C253" s="71"/>
      <c r="D253" s="71"/>
      <c r="E253" s="71"/>
      <c r="F253" s="71"/>
      <c r="G253" s="71"/>
      <c r="H253" s="16"/>
      <c r="I253" s="5"/>
      <c r="J253" s="10"/>
      <c r="K253" s="10"/>
      <c r="L253" s="17" t="s">
        <v>16</v>
      </c>
      <c r="M253" s="17">
        <f>SUM(M248:M252)</f>
        <v>0</v>
      </c>
      <c r="N253" s="1"/>
      <c r="O253" s="1"/>
      <c r="P253" s="1"/>
    </row>
    <row r="254" spans="2:16" ht="21.75" customHeight="1">
      <c r="B254" s="72" t="s">
        <v>25</v>
      </c>
      <c r="C254" s="73"/>
      <c r="D254" s="73"/>
      <c r="E254" s="73"/>
      <c r="F254" s="73"/>
      <c r="G254" s="73"/>
      <c r="H254" s="74"/>
      <c r="I254" s="78" t="s">
        <v>18</v>
      </c>
      <c r="J254" s="79"/>
      <c r="K254" s="79"/>
      <c r="L254" s="79"/>
      <c r="M254" s="80"/>
      <c r="N254" s="1"/>
      <c r="O254" s="1"/>
      <c r="P254" s="1"/>
    </row>
    <row r="255" spans="2:16" ht="26.25" customHeight="1">
      <c r="B255" s="75"/>
      <c r="C255" s="76"/>
      <c r="D255" s="76"/>
      <c r="E255" s="76"/>
      <c r="F255" s="76"/>
      <c r="G255" s="76"/>
      <c r="H255" s="77"/>
      <c r="I255" s="78"/>
      <c r="J255" s="79"/>
      <c r="K255" s="79"/>
      <c r="L255" s="79"/>
      <c r="M255" s="80"/>
      <c r="N255" s="1"/>
      <c r="O255" s="1"/>
      <c r="P255" s="1"/>
    </row>
    <row r="256" spans="2:16" ht="59.25" customHeight="1">
      <c r="B256" s="84" t="s">
        <v>27</v>
      </c>
      <c r="C256" s="85"/>
      <c r="D256" s="85"/>
      <c r="E256" s="85"/>
      <c r="F256" s="85"/>
      <c r="G256" s="85"/>
      <c r="H256" s="86"/>
      <c r="I256" s="81"/>
      <c r="J256" s="82"/>
      <c r="K256" s="82"/>
      <c r="L256" s="82"/>
      <c r="M256" s="83"/>
      <c r="N256" s="1"/>
      <c r="O256" s="1"/>
      <c r="P256" s="1"/>
    </row>
    <row r="258" spans="2:13" ht="15.75" customHeight="1">
      <c r="B258" s="53" t="s">
        <v>38</v>
      </c>
      <c r="C258" s="54"/>
      <c r="D258" s="54"/>
      <c r="E258" s="54"/>
      <c r="F258" s="54"/>
      <c r="G258" s="54"/>
      <c r="H258" s="54"/>
      <c r="I258" s="55"/>
      <c r="J258" s="53" t="s">
        <v>35</v>
      </c>
      <c r="K258" s="54"/>
      <c r="L258" s="54"/>
      <c r="M258" s="55"/>
    </row>
    <row r="259" spans="2:13" ht="15.75" customHeight="1">
      <c r="B259" s="56"/>
      <c r="C259" s="57"/>
      <c r="D259" s="57"/>
      <c r="E259" s="57"/>
      <c r="F259" s="57"/>
      <c r="G259" s="57"/>
      <c r="H259" s="57"/>
      <c r="I259" s="58"/>
      <c r="J259" s="59"/>
      <c r="K259" s="60"/>
      <c r="L259" s="60"/>
      <c r="M259" s="61"/>
    </row>
    <row r="260" spans="2:13" ht="27.75" customHeight="1" thickBot="1">
      <c r="B260" s="65" t="s">
        <v>57</v>
      </c>
      <c r="C260" s="66"/>
      <c r="D260" s="66"/>
      <c r="E260" s="66"/>
      <c r="F260" s="66"/>
      <c r="G260" s="66"/>
      <c r="H260" s="66"/>
      <c r="I260" s="67"/>
      <c r="J260" s="62"/>
      <c r="K260" s="63"/>
      <c r="L260" s="63"/>
      <c r="M260" s="64"/>
    </row>
    <row r="261" spans="2:13" ht="12.75">
      <c r="B261" s="25"/>
      <c r="C261" s="26"/>
      <c r="D261" s="21" t="s">
        <v>10</v>
      </c>
      <c r="E261" s="21" t="s">
        <v>17</v>
      </c>
      <c r="F261" s="21" t="s">
        <v>24</v>
      </c>
      <c r="G261" s="21" t="s">
        <v>0</v>
      </c>
      <c r="H261" s="22" t="s">
        <v>1</v>
      </c>
      <c r="I261" s="23" t="s">
        <v>12</v>
      </c>
      <c r="J261" s="20" t="s">
        <v>23</v>
      </c>
      <c r="K261" s="21" t="s">
        <v>11</v>
      </c>
      <c r="L261" s="22" t="s">
        <v>19</v>
      </c>
      <c r="M261" s="23" t="s">
        <v>20</v>
      </c>
    </row>
    <row r="262" spans="2:16" ht="84" customHeight="1">
      <c r="B262" s="3" t="s">
        <v>13</v>
      </c>
      <c r="C262" s="3" t="s">
        <v>2</v>
      </c>
      <c r="D262" s="27" t="s">
        <v>26</v>
      </c>
      <c r="E262" s="3" t="s">
        <v>28</v>
      </c>
      <c r="F262" s="3" t="s">
        <v>6</v>
      </c>
      <c r="G262" s="3" t="s">
        <v>5</v>
      </c>
      <c r="H262" s="3" t="s">
        <v>4</v>
      </c>
      <c r="I262" s="3" t="s">
        <v>8</v>
      </c>
      <c r="J262" s="3" t="s">
        <v>22</v>
      </c>
      <c r="K262" s="3" t="s">
        <v>3</v>
      </c>
      <c r="L262" s="28" t="s">
        <v>7</v>
      </c>
      <c r="M262" s="3" t="s">
        <v>9</v>
      </c>
      <c r="N262" s="1"/>
      <c r="O262" s="1"/>
      <c r="P262" s="1"/>
    </row>
    <row r="263" spans="2:16" ht="76.5" customHeight="1">
      <c r="B263" s="3" t="s">
        <v>21</v>
      </c>
      <c r="C263" s="39" t="s">
        <v>97</v>
      </c>
      <c r="D263" s="3"/>
      <c r="E263" s="3"/>
      <c r="F263" s="39" t="s">
        <v>71</v>
      </c>
      <c r="G263" s="35">
        <v>100</v>
      </c>
      <c r="H263" s="4"/>
      <c r="I263" s="5">
        <f>ROUND(G263*H263,2)</f>
        <v>0</v>
      </c>
      <c r="J263" s="6"/>
      <c r="K263" s="5">
        <f>ROUND(I263*J263,2)</f>
        <v>0</v>
      </c>
      <c r="L263" s="5">
        <f>ROUND(M263/G263,2)</f>
        <v>0</v>
      </c>
      <c r="M263" s="5">
        <f>ROUND(SUM(I263,K263),2)</f>
        <v>0</v>
      </c>
      <c r="N263" s="1"/>
      <c r="O263" s="1"/>
      <c r="P263" s="1"/>
    </row>
    <row r="264" spans="2:16" ht="76.5" customHeight="1">
      <c r="B264" s="3" t="s">
        <v>29</v>
      </c>
      <c r="C264" s="39" t="s">
        <v>98</v>
      </c>
      <c r="D264" s="3"/>
      <c r="E264" s="3"/>
      <c r="F264" s="39" t="s">
        <v>71</v>
      </c>
      <c r="G264" s="35">
        <v>100</v>
      </c>
      <c r="H264" s="4"/>
      <c r="I264" s="5">
        <f>ROUND(G264*H264,2)</f>
        <v>0</v>
      </c>
      <c r="J264" s="6"/>
      <c r="K264" s="5">
        <f>ROUND(I264*J264,2)</f>
        <v>0</v>
      </c>
      <c r="L264" s="5">
        <f>ROUND(M264/G264,2)</f>
        <v>0</v>
      </c>
      <c r="M264" s="5">
        <f>ROUND(SUM(I264,K264),2)</f>
        <v>0</v>
      </c>
      <c r="N264" s="1"/>
      <c r="O264" s="1"/>
      <c r="P264" s="1"/>
    </row>
    <row r="265" spans="2:16" ht="76.5" customHeight="1">
      <c r="B265" s="3" t="s">
        <v>30</v>
      </c>
      <c r="C265" s="37" t="s">
        <v>99</v>
      </c>
      <c r="D265" s="3"/>
      <c r="E265" s="3"/>
      <c r="F265" s="37" t="s">
        <v>71</v>
      </c>
      <c r="G265" s="36">
        <v>100</v>
      </c>
      <c r="H265" s="4"/>
      <c r="I265" s="5">
        <f>ROUND(G265*H265,2)</f>
        <v>0</v>
      </c>
      <c r="J265" s="6"/>
      <c r="K265" s="5">
        <f>ROUND(I265*J265,2)</f>
        <v>0</v>
      </c>
      <c r="L265" s="5">
        <f>ROUND(M265/G265,2)</f>
        <v>0</v>
      </c>
      <c r="M265" s="5">
        <f>ROUND(SUM(I265,K265),2)</f>
        <v>0</v>
      </c>
      <c r="N265" s="1"/>
      <c r="O265" s="1"/>
      <c r="P265" s="1"/>
    </row>
    <row r="266" spans="2:17" ht="19.5" customHeight="1" thickBot="1">
      <c r="B266" s="68"/>
      <c r="C266" s="69"/>
      <c r="D266" s="69"/>
      <c r="E266" s="69"/>
      <c r="F266" s="69"/>
      <c r="G266" s="69"/>
      <c r="H266" s="7" t="s">
        <v>14</v>
      </c>
      <c r="I266" s="7">
        <f>SUM(I263:I265)</f>
        <v>0</v>
      </c>
      <c r="J266" s="8"/>
      <c r="K266" s="9"/>
      <c r="L266" s="10"/>
      <c r="M266" s="10"/>
      <c r="N266" s="1"/>
      <c r="O266" s="1"/>
      <c r="P266" s="1"/>
      <c r="Q266" s="2"/>
    </row>
    <row r="267" spans="2:17" ht="19.5" customHeight="1" thickBot="1">
      <c r="B267" s="68"/>
      <c r="C267" s="69"/>
      <c r="D267" s="69"/>
      <c r="E267" s="69"/>
      <c r="F267" s="69"/>
      <c r="G267" s="69"/>
      <c r="H267" s="11"/>
      <c r="I267" s="12"/>
      <c r="J267" s="13" t="s">
        <v>15</v>
      </c>
      <c r="K267" s="13">
        <f>SUM(K263:K266)</f>
        <v>0</v>
      </c>
      <c r="L267" s="14"/>
      <c r="M267" s="15"/>
      <c r="N267" s="1"/>
      <c r="O267" s="1"/>
      <c r="P267" s="1"/>
      <c r="Q267" s="2"/>
    </row>
    <row r="268" spans="2:16" ht="24" customHeight="1" thickBot="1">
      <c r="B268" s="70"/>
      <c r="C268" s="71"/>
      <c r="D268" s="71"/>
      <c r="E268" s="71"/>
      <c r="F268" s="71"/>
      <c r="G268" s="71"/>
      <c r="H268" s="16"/>
      <c r="I268" s="5"/>
      <c r="J268" s="10"/>
      <c r="K268" s="10"/>
      <c r="L268" s="17" t="s">
        <v>16</v>
      </c>
      <c r="M268" s="17">
        <f>SUM(M263:M267)</f>
        <v>0</v>
      </c>
      <c r="N268" s="1"/>
      <c r="O268" s="1"/>
      <c r="P268" s="1"/>
    </row>
    <row r="269" spans="2:16" ht="21.75" customHeight="1">
      <c r="B269" s="72" t="s">
        <v>25</v>
      </c>
      <c r="C269" s="73"/>
      <c r="D269" s="73"/>
      <c r="E269" s="73"/>
      <c r="F269" s="73"/>
      <c r="G269" s="73"/>
      <c r="H269" s="74"/>
      <c r="I269" s="78" t="s">
        <v>18</v>
      </c>
      <c r="J269" s="79"/>
      <c r="K269" s="79"/>
      <c r="L269" s="79"/>
      <c r="M269" s="80"/>
      <c r="N269" s="1"/>
      <c r="O269" s="1"/>
      <c r="P269" s="1"/>
    </row>
    <row r="270" spans="2:16" ht="26.25" customHeight="1">
      <c r="B270" s="75"/>
      <c r="C270" s="76"/>
      <c r="D270" s="76"/>
      <c r="E270" s="76"/>
      <c r="F270" s="76"/>
      <c r="G270" s="76"/>
      <c r="H270" s="77"/>
      <c r="I270" s="78"/>
      <c r="J270" s="79"/>
      <c r="K270" s="79"/>
      <c r="L270" s="79"/>
      <c r="M270" s="80"/>
      <c r="N270" s="1"/>
      <c r="O270" s="1"/>
      <c r="P270" s="1"/>
    </row>
    <row r="271" spans="2:16" ht="59.25" customHeight="1">
      <c r="B271" s="84" t="s">
        <v>27</v>
      </c>
      <c r="C271" s="85"/>
      <c r="D271" s="85"/>
      <c r="E271" s="85"/>
      <c r="F271" s="85"/>
      <c r="G271" s="85"/>
      <c r="H271" s="86"/>
      <c r="I271" s="81"/>
      <c r="J271" s="82"/>
      <c r="K271" s="82"/>
      <c r="L271" s="82"/>
      <c r="M271" s="83"/>
      <c r="N271" s="1"/>
      <c r="O271" s="1"/>
      <c r="P271" s="1"/>
    </row>
    <row r="273" spans="2:13" ht="15.75" customHeight="1">
      <c r="B273" s="53" t="s">
        <v>38</v>
      </c>
      <c r="C273" s="54"/>
      <c r="D273" s="54"/>
      <c r="E273" s="54"/>
      <c r="F273" s="54"/>
      <c r="G273" s="54"/>
      <c r="H273" s="54"/>
      <c r="I273" s="55"/>
      <c r="J273" s="53" t="s">
        <v>35</v>
      </c>
      <c r="K273" s="54"/>
      <c r="L273" s="54"/>
      <c r="M273" s="55"/>
    </row>
    <row r="274" spans="2:13" ht="15.75" customHeight="1">
      <c r="B274" s="56"/>
      <c r="C274" s="57"/>
      <c r="D274" s="57"/>
      <c r="E274" s="57"/>
      <c r="F274" s="57"/>
      <c r="G274" s="57"/>
      <c r="H274" s="57"/>
      <c r="I274" s="58"/>
      <c r="J274" s="59"/>
      <c r="K274" s="60"/>
      <c r="L274" s="60"/>
      <c r="M274" s="61"/>
    </row>
    <row r="275" spans="2:13" ht="27.75" customHeight="1" thickBot="1">
      <c r="B275" s="65" t="s">
        <v>58</v>
      </c>
      <c r="C275" s="66"/>
      <c r="D275" s="66"/>
      <c r="E275" s="66"/>
      <c r="F275" s="66"/>
      <c r="G275" s="66"/>
      <c r="H275" s="66"/>
      <c r="I275" s="67"/>
      <c r="J275" s="62"/>
      <c r="K275" s="63"/>
      <c r="L275" s="63"/>
      <c r="M275" s="64"/>
    </row>
    <row r="276" spans="2:13" ht="12.75">
      <c r="B276" s="25"/>
      <c r="C276" s="26"/>
      <c r="D276" s="21" t="s">
        <v>10</v>
      </c>
      <c r="E276" s="21" t="s">
        <v>17</v>
      </c>
      <c r="F276" s="21" t="s">
        <v>24</v>
      </c>
      <c r="G276" s="21" t="s">
        <v>0</v>
      </c>
      <c r="H276" s="22" t="s">
        <v>1</v>
      </c>
      <c r="I276" s="23" t="s">
        <v>12</v>
      </c>
      <c r="J276" s="20" t="s">
        <v>23</v>
      </c>
      <c r="K276" s="21" t="s">
        <v>11</v>
      </c>
      <c r="L276" s="22" t="s">
        <v>19</v>
      </c>
      <c r="M276" s="23" t="s">
        <v>20</v>
      </c>
    </row>
    <row r="277" spans="2:16" ht="84" customHeight="1">
      <c r="B277" s="3" t="s">
        <v>13</v>
      </c>
      <c r="C277" s="3" t="s">
        <v>2</v>
      </c>
      <c r="D277" s="27" t="s">
        <v>26</v>
      </c>
      <c r="E277" s="3" t="s">
        <v>28</v>
      </c>
      <c r="F277" s="3" t="s">
        <v>6</v>
      </c>
      <c r="G277" s="3" t="s">
        <v>5</v>
      </c>
      <c r="H277" s="3" t="s">
        <v>4</v>
      </c>
      <c r="I277" s="3" t="s">
        <v>8</v>
      </c>
      <c r="J277" s="3" t="s">
        <v>22</v>
      </c>
      <c r="K277" s="3" t="s">
        <v>3</v>
      </c>
      <c r="L277" s="28" t="s">
        <v>7</v>
      </c>
      <c r="M277" s="3" t="s">
        <v>9</v>
      </c>
      <c r="N277" s="1"/>
      <c r="O277" s="1"/>
      <c r="P277" s="1"/>
    </row>
    <row r="278" spans="2:16" ht="97.5" customHeight="1">
      <c r="B278" s="3" t="s">
        <v>21</v>
      </c>
      <c r="C278" s="39" t="s">
        <v>100</v>
      </c>
      <c r="D278" s="3"/>
      <c r="E278" s="3"/>
      <c r="F278" s="39" t="s">
        <v>76</v>
      </c>
      <c r="G278" s="35">
        <v>7</v>
      </c>
      <c r="H278" s="4"/>
      <c r="I278" s="5">
        <f>ROUND(G278*H278,2)</f>
        <v>0</v>
      </c>
      <c r="J278" s="6"/>
      <c r="K278" s="5">
        <f>ROUND(I278*J278,2)</f>
        <v>0</v>
      </c>
      <c r="L278" s="5">
        <f>ROUND(M278/G278,2)</f>
        <v>0</v>
      </c>
      <c r="M278" s="5">
        <f>ROUND(SUM(I278,K278),2)</f>
        <v>0</v>
      </c>
      <c r="N278" s="1"/>
      <c r="O278" s="1"/>
      <c r="P278" s="1"/>
    </row>
    <row r="279" spans="2:16" ht="96" customHeight="1">
      <c r="B279" s="3" t="s">
        <v>29</v>
      </c>
      <c r="C279" s="39" t="s">
        <v>101</v>
      </c>
      <c r="D279" s="3"/>
      <c r="E279" s="3"/>
      <c r="F279" s="39" t="s">
        <v>76</v>
      </c>
      <c r="G279" s="35">
        <v>5</v>
      </c>
      <c r="H279" s="4"/>
      <c r="I279" s="5">
        <f>ROUND(G279*H279,2)</f>
        <v>0</v>
      </c>
      <c r="J279" s="6"/>
      <c r="K279" s="5">
        <f>ROUND(I279*J279,2)</f>
        <v>0</v>
      </c>
      <c r="L279" s="5">
        <f>ROUND(M279/G279,2)</f>
        <v>0</v>
      </c>
      <c r="M279" s="5">
        <f>ROUND(SUM(I279,K279),2)</f>
        <v>0</v>
      </c>
      <c r="N279" s="1"/>
      <c r="O279" s="1"/>
      <c r="P279" s="1"/>
    </row>
    <row r="280" spans="2:16" ht="76.5" customHeight="1">
      <c r="B280" s="3" t="s">
        <v>30</v>
      </c>
      <c r="C280" s="39" t="s">
        <v>102</v>
      </c>
      <c r="D280" s="3"/>
      <c r="E280" s="3"/>
      <c r="F280" s="39" t="s">
        <v>76</v>
      </c>
      <c r="G280" s="35">
        <v>45</v>
      </c>
      <c r="H280" s="4"/>
      <c r="I280" s="5">
        <f>ROUND(G280*H280,2)</f>
        <v>0</v>
      </c>
      <c r="J280" s="6"/>
      <c r="K280" s="5">
        <f>ROUND(I280*J280,2)</f>
        <v>0</v>
      </c>
      <c r="L280" s="5">
        <f>ROUND(M280/G280,2)</f>
        <v>0</v>
      </c>
      <c r="M280" s="5">
        <f>ROUND(SUM(I280,K280),2)</f>
        <v>0</v>
      </c>
      <c r="N280" s="1"/>
      <c r="O280" s="1"/>
      <c r="P280" s="1"/>
    </row>
    <row r="281" spans="2:16" ht="76.5" customHeight="1">
      <c r="B281" s="3" t="s">
        <v>31</v>
      </c>
      <c r="C281" s="37" t="s">
        <v>103</v>
      </c>
      <c r="D281" s="3"/>
      <c r="E281" s="3"/>
      <c r="F281" s="37" t="s">
        <v>76</v>
      </c>
      <c r="G281" s="37">
        <v>1500</v>
      </c>
      <c r="H281" s="4"/>
      <c r="I281" s="5">
        <f>ROUND(G281*H281,2)</f>
        <v>0</v>
      </c>
      <c r="J281" s="6"/>
      <c r="K281" s="5">
        <f>ROUND(I281*J281,2)</f>
        <v>0</v>
      </c>
      <c r="L281" s="5">
        <f>ROUND(M281/G281,2)</f>
        <v>0</v>
      </c>
      <c r="M281" s="5">
        <f>ROUND(SUM(I281,K281),2)</f>
        <v>0</v>
      </c>
      <c r="N281" s="1"/>
      <c r="O281" s="1"/>
      <c r="P281" s="1"/>
    </row>
    <row r="282" spans="2:17" ht="19.5" customHeight="1" thickBot="1">
      <c r="B282" s="68"/>
      <c r="C282" s="69"/>
      <c r="D282" s="69"/>
      <c r="E282" s="69"/>
      <c r="F282" s="69"/>
      <c r="G282" s="69"/>
      <c r="H282" s="7" t="s">
        <v>14</v>
      </c>
      <c r="I282" s="7">
        <f>SUM(I278:I281)</f>
        <v>0</v>
      </c>
      <c r="J282" s="8"/>
      <c r="K282" s="9"/>
      <c r="L282" s="10"/>
      <c r="M282" s="10"/>
      <c r="N282" s="1"/>
      <c r="O282" s="1"/>
      <c r="P282" s="1"/>
      <c r="Q282" s="2"/>
    </row>
    <row r="283" spans="2:17" ht="19.5" customHeight="1" thickBot="1">
      <c r="B283" s="68"/>
      <c r="C283" s="69"/>
      <c r="D283" s="69"/>
      <c r="E283" s="69"/>
      <c r="F283" s="69"/>
      <c r="G283" s="69"/>
      <c r="H283" s="11"/>
      <c r="I283" s="12"/>
      <c r="J283" s="13" t="s">
        <v>15</v>
      </c>
      <c r="K283" s="13">
        <f>SUM(K278:K282)</f>
        <v>0</v>
      </c>
      <c r="L283" s="14"/>
      <c r="M283" s="15"/>
      <c r="N283" s="1"/>
      <c r="O283" s="1"/>
      <c r="P283" s="1"/>
      <c r="Q283" s="2"/>
    </row>
    <row r="284" spans="2:16" ht="24" customHeight="1" thickBot="1">
      <c r="B284" s="70"/>
      <c r="C284" s="71"/>
      <c r="D284" s="71"/>
      <c r="E284" s="71"/>
      <c r="F284" s="71"/>
      <c r="G284" s="71"/>
      <c r="H284" s="16"/>
      <c r="I284" s="5"/>
      <c r="J284" s="10"/>
      <c r="K284" s="10"/>
      <c r="L284" s="17" t="s">
        <v>16</v>
      </c>
      <c r="M284" s="17">
        <f>SUM(M278:M283)</f>
        <v>0</v>
      </c>
      <c r="N284" s="1"/>
      <c r="O284" s="1"/>
      <c r="P284" s="1"/>
    </row>
    <row r="285" spans="2:16" ht="21.75" customHeight="1">
      <c r="B285" s="72" t="s">
        <v>25</v>
      </c>
      <c r="C285" s="73"/>
      <c r="D285" s="73"/>
      <c r="E285" s="73"/>
      <c r="F285" s="73"/>
      <c r="G285" s="73"/>
      <c r="H285" s="74"/>
      <c r="I285" s="78" t="s">
        <v>18</v>
      </c>
      <c r="J285" s="79"/>
      <c r="K285" s="79"/>
      <c r="L285" s="79"/>
      <c r="M285" s="80"/>
      <c r="N285" s="1"/>
      <c r="O285" s="1"/>
      <c r="P285" s="1"/>
    </row>
    <row r="286" spans="2:16" ht="26.25" customHeight="1">
      <c r="B286" s="75"/>
      <c r="C286" s="76"/>
      <c r="D286" s="76"/>
      <c r="E286" s="76"/>
      <c r="F286" s="76"/>
      <c r="G286" s="76"/>
      <c r="H286" s="77"/>
      <c r="I286" s="78"/>
      <c r="J286" s="79"/>
      <c r="K286" s="79"/>
      <c r="L286" s="79"/>
      <c r="M286" s="80"/>
      <c r="N286" s="1"/>
      <c r="O286" s="1"/>
      <c r="P286" s="1"/>
    </row>
    <row r="287" spans="2:16" ht="59.25" customHeight="1">
      <c r="B287" s="84" t="s">
        <v>27</v>
      </c>
      <c r="C287" s="85"/>
      <c r="D287" s="85"/>
      <c r="E287" s="85"/>
      <c r="F287" s="85"/>
      <c r="G287" s="85"/>
      <c r="H287" s="86"/>
      <c r="I287" s="81"/>
      <c r="J287" s="82"/>
      <c r="K287" s="82"/>
      <c r="L287" s="82"/>
      <c r="M287" s="83"/>
      <c r="N287" s="1"/>
      <c r="O287" s="1"/>
      <c r="P287" s="1"/>
    </row>
    <row r="290" spans="2:13" ht="15.75" customHeight="1">
      <c r="B290" s="53" t="s">
        <v>38</v>
      </c>
      <c r="C290" s="54"/>
      <c r="D290" s="54"/>
      <c r="E290" s="54"/>
      <c r="F290" s="54"/>
      <c r="G290" s="54"/>
      <c r="H290" s="54"/>
      <c r="I290" s="55"/>
      <c r="J290" s="53" t="s">
        <v>35</v>
      </c>
      <c r="K290" s="54"/>
      <c r="L290" s="54"/>
      <c r="M290" s="55"/>
    </row>
    <row r="291" spans="2:13" ht="15.75" customHeight="1">
      <c r="B291" s="56"/>
      <c r="C291" s="57"/>
      <c r="D291" s="57"/>
      <c r="E291" s="57"/>
      <c r="F291" s="57"/>
      <c r="G291" s="57"/>
      <c r="H291" s="57"/>
      <c r="I291" s="58"/>
      <c r="J291" s="59"/>
      <c r="K291" s="60"/>
      <c r="L291" s="60"/>
      <c r="M291" s="61"/>
    </row>
    <row r="292" spans="2:13" ht="27.75" customHeight="1" thickBot="1">
      <c r="B292" s="65" t="s">
        <v>59</v>
      </c>
      <c r="C292" s="66"/>
      <c r="D292" s="66"/>
      <c r="E292" s="66"/>
      <c r="F292" s="66"/>
      <c r="G292" s="66"/>
      <c r="H292" s="66"/>
      <c r="I292" s="67"/>
      <c r="J292" s="62"/>
      <c r="K292" s="63"/>
      <c r="L292" s="63"/>
      <c r="M292" s="64"/>
    </row>
    <row r="293" spans="2:13" ht="12.75">
      <c r="B293" s="25"/>
      <c r="C293" s="26"/>
      <c r="D293" s="21" t="s">
        <v>10</v>
      </c>
      <c r="E293" s="21" t="s">
        <v>17</v>
      </c>
      <c r="F293" s="21" t="s">
        <v>24</v>
      </c>
      <c r="G293" s="21" t="s">
        <v>0</v>
      </c>
      <c r="H293" s="22" t="s">
        <v>1</v>
      </c>
      <c r="I293" s="23" t="s">
        <v>12</v>
      </c>
      <c r="J293" s="20" t="s">
        <v>23</v>
      </c>
      <c r="K293" s="21" t="s">
        <v>11</v>
      </c>
      <c r="L293" s="22" t="s">
        <v>19</v>
      </c>
      <c r="M293" s="23" t="s">
        <v>20</v>
      </c>
    </row>
    <row r="294" spans="2:16" ht="84" customHeight="1">
      <c r="B294" s="3" t="s">
        <v>13</v>
      </c>
      <c r="C294" s="3" t="s">
        <v>2</v>
      </c>
      <c r="D294" s="27" t="s">
        <v>26</v>
      </c>
      <c r="E294" s="3" t="s">
        <v>28</v>
      </c>
      <c r="F294" s="3" t="s">
        <v>6</v>
      </c>
      <c r="G294" s="3" t="s">
        <v>5</v>
      </c>
      <c r="H294" s="3" t="s">
        <v>4</v>
      </c>
      <c r="I294" s="3" t="s">
        <v>8</v>
      </c>
      <c r="J294" s="3" t="s">
        <v>22</v>
      </c>
      <c r="K294" s="3" t="s">
        <v>3</v>
      </c>
      <c r="L294" s="28" t="s">
        <v>7</v>
      </c>
      <c r="M294" s="3" t="s">
        <v>9</v>
      </c>
      <c r="N294" s="1"/>
      <c r="O294" s="1"/>
      <c r="P294" s="1"/>
    </row>
    <row r="295" spans="2:16" ht="76.5" customHeight="1">
      <c r="B295" s="3" t="s">
        <v>21</v>
      </c>
      <c r="C295" s="35" t="s">
        <v>104</v>
      </c>
      <c r="D295" s="3"/>
      <c r="E295" s="3"/>
      <c r="F295" s="35" t="s">
        <v>76</v>
      </c>
      <c r="G295" s="35">
        <v>12</v>
      </c>
      <c r="H295" s="4"/>
      <c r="I295" s="5">
        <f>ROUND(G295*H295,2)</f>
        <v>0</v>
      </c>
      <c r="J295" s="6"/>
      <c r="K295" s="5">
        <f>ROUND(I295*J295,2)</f>
        <v>0</v>
      </c>
      <c r="L295" s="5">
        <f>ROUND(M295/G295,2)</f>
        <v>0</v>
      </c>
      <c r="M295" s="5">
        <f>ROUND(SUM(I295,K295),2)</f>
        <v>0</v>
      </c>
      <c r="N295" s="1"/>
      <c r="O295" s="1"/>
      <c r="P295" s="1"/>
    </row>
    <row r="296" spans="2:16" ht="76.5" customHeight="1">
      <c r="B296" s="3" t="s">
        <v>29</v>
      </c>
      <c r="C296" s="37" t="s">
        <v>105</v>
      </c>
      <c r="D296" s="3"/>
      <c r="E296" s="3"/>
      <c r="F296" s="42" t="s">
        <v>76</v>
      </c>
      <c r="G296" s="42">
        <v>15</v>
      </c>
      <c r="H296" s="4"/>
      <c r="I296" s="5">
        <f>ROUND(G296*H296,2)</f>
        <v>0</v>
      </c>
      <c r="J296" s="6"/>
      <c r="K296" s="5">
        <f>ROUND(I296*J296,2)</f>
        <v>0</v>
      </c>
      <c r="L296" s="5">
        <f>ROUND(M296/G296,2)</f>
        <v>0</v>
      </c>
      <c r="M296" s="5">
        <f>ROUND(SUM(I296,K296),2)</f>
        <v>0</v>
      </c>
      <c r="N296" s="1"/>
      <c r="O296" s="1"/>
      <c r="P296" s="1"/>
    </row>
    <row r="297" spans="2:17" ht="19.5" customHeight="1" thickBot="1">
      <c r="B297" s="68"/>
      <c r="C297" s="69"/>
      <c r="D297" s="69"/>
      <c r="E297" s="69"/>
      <c r="F297" s="69"/>
      <c r="G297" s="69"/>
      <c r="H297" s="7" t="s">
        <v>14</v>
      </c>
      <c r="I297" s="7">
        <f>SUM(I295:I296)</f>
        <v>0</v>
      </c>
      <c r="J297" s="8"/>
      <c r="K297" s="9"/>
      <c r="L297" s="10"/>
      <c r="M297" s="10"/>
      <c r="N297" s="1"/>
      <c r="O297" s="1"/>
      <c r="P297" s="1"/>
      <c r="Q297" s="2"/>
    </row>
    <row r="298" spans="2:17" ht="19.5" customHeight="1" thickBot="1">
      <c r="B298" s="68"/>
      <c r="C298" s="69"/>
      <c r="D298" s="69"/>
      <c r="E298" s="69"/>
      <c r="F298" s="69"/>
      <c r="G298" s="69"/>
      <c r="H298" s="11"/>
      <c r="I298" s="12"/>
      <c r="J298" s="13" t="s">
        <v>15</v>
      </c>
      <c r="K298" s="13">
        <f>SUM(K295:K297)</f>
        <v>0</v>
      </c>
      <c r="L298" s="14"/>
      <c r="M298" s="15"/>
      <c r="N298" s="1"/>
      <c r="O298" s="1"/>
      <c r="P298" s="1"/>
      <c r="Q298" s="2"/>
    </row>
    <row r="299" spans="2:16" ht="24" customHeight="1" thickBot="1">
      <c r="B299" s="70"/>
      <c r="C299" s="71"/>
      <c r="D299" s="71"/>
      <c r="E299" s="71"/>
      <c r="F299" s="71"/>
      <c r="G299" s="71"/>
      <c r="H299" s="16"/>
      <c r="I299" s="5"/>
      <c r="J299" s="10"/>
      <c r="K299" s="10"/>
      <c r="L299" s="17" t="s">
        <v>16</v>
      </c>
      <c r="M299" s="17">
        <f>SUM(M295:M298)</f>
        <v>0</v>
      </c>
      <c r="N299" s="1"/>
      <c r="O299" s="1"/>
      <c r="P299" s="1"/>
    </row>
    <row r="300" spans="2:16" ht="21.75" customHeight="1">
      <c r="B300" s="72" t="s">
        <v>25</v>
      </c>
      <c r="C300" s="73"/>
      <c r="D300" s="73"/>
      <c r="E300" s="73"/>
      <c r="F300" s="73"/>
      <c r="G300" s="73"/>
      <c r="H300" s="74"/>
      <c r="I300" s="78" t="s">
        <v>18</v>
      </c>
      <c r="J300" s="79"/>
      <c r="K300" s="79"/>
      <c r="L300" s="79"/>
      <c r="M300" s="80"/>
      <c r="N300" s="1"/>
      <c r="O300" s="1"/>
      <c r="P300" s="1"/>
    </row>
    <row r="301" spans="2:16" ht="26.25" customHeight="1">
      <c r="B301" s="75"/>
      <c r="C301" s="76"/>
      <c r="D301" s="76"/>
      <c r="E301" s="76"/>
      <c r="F301" s="76"/>
      <c r="G301" s="76"/>
      <c r="H301" s="77"/>
      <c r="I301" s="78"/>
      <c r="J301" s="79"/>
      <c r="K301" s="79"/>
      <c r="L301" s="79"/>
      <c r="M301" s="80"/>
      <c r="N301" s="1"/>
      <c r="O301" s="1"/>
      <c r="P301" s="1"/>
    </row>
    <row r="302" spans="2:16" ht="59.25" customHeight="1">
      <c r="B302" s="84" t="s">
        <v>27</v>
      </c>
      <c r="C302" s="85"/>
      <c r="D302" s="85"/>
      <c r="E302" s="85"/>
      <c r="F302" s="85"/>
      <c r="G302" s="85"/>
      <c r="H302" s="86"/>
      <c r="I302" s="81"/>
      <c r="J302" s="82"/>
      <c r="K302" s="82"/>
      <c r="L302" s="82"/>
      <c r="M302" s="83"/>
      <c r="N302" s="1"/>
      <c r="O302" s="1"/>
      <c r="P302" s="1"/>
    </row>
    <row r="304" spans="2:13" ht="15.75" customHeight="1">
      <c r="B304" s="53" t="s">
        <v>38</v>
      </c>
      <c r="C304" s="54"/>
      <c r="D304" s="54"/>
      <c r="E304" s="54"/>
      <c r="F304" s="54"/>
      <c r="G304" s="54"/>
      <c r="H304" s="54"/>
      <c r="I304" s="55"/>
      <c r="J304" s="53" t="s">
        <v>35</v>
      </c>
      <c r="K304" s="54"/>
      <c r="L304" s="54"/>
      <c r="M304" s="55"/>
    </row>
    <row r="305" spans="2:13" ht="15.75" customHeight="1">
      <c r="B305" s="56"/>
      <c r="C305" s="57"/>
      <c r="D305" s="57"/>
      <c r="E305" s="57"/>
      <c r="F305" s="57"/>
      <c r="G305" s="57"/>
      <c r="H305" s="57"/>
      <c r="I305" s="58"/>
      <c r="J305" s="59"/>
      <c r="K305" s="60"/>
      <c r="L305" s="60"/>
      <c r="M305" s="61"/>
    </row>
    <row r="306" spans="2:13" ht="27.75" customHeight="1" thickBot="1">
      <c r="B306" s="65" t="s">
        <v>60</v>
      </c>
      <c r="C306" s="66"/>
      <c r="D306" s="66"/>
      <c r="E306" s="66"/>
      <c r="F306" s="66"/>
      <c r="G306" s="66"/>
      <c r="H306" s="66"/>
      <c r="I306" s="67"/>
      <c r="J306" s="62"/>
      <c r="K306" s="63"/>
      <c r="L306" s="63"/>
      <c r="M306" s="64"/>
    </row>
    <row r="307" spans="2:13" ht="12.75">
      <c r="B307" s="25"/>
      <c r="C307" s="26"/>
      <c r="D307" s="21" t="s">
        <v>10</v>
      </c>
      <c r="E307" s="21" t="s">
        <v>17</v>
      </c>
      <c r="F307" s="21" t="s">
        <v>24</v>
      </c>
      <c r="G307" s="21" t="s">
        <v>0</v>
      </c>
      <c r="H307" s="22" t="s">
        <v>1</v>
      </c>
      <c r="I307" s="23" t="s">
        <v>12</v>
      </c>
      <c r="J307" s="20" t="s">
        <v>23</v>
      </c>
      <c r="K307" s="21" t="s">
        <v>11</v>
      </c>
      <c r="L307" s="22" t="s">
        <v>19</v>
      </c>
      <c r="M307" s="23" t="s">
        <v>20</v>
      </c>
    </row>
    <row r="308" spans="2:16" ht="84" customHeight="1">
      <c r="B308" s="3" t="s">
        <v>13</v>
      </c>
      <c r="C308" s="3" t="s">
        <v>2</v>
      </c>
      <c r="D308" s="27" t="s">
        <v>26</v>
      </c>
      <c r="E308" s="3" t="s">
        <v>28</v>
      </c>
      <c r="F308" s="3" t="s">
        <v>6</v>
      </c>
      <c r="G308" s="3" t="s">
        <v>5</v>
      </c>
      <c r="H308" s="3" t="s">
        <v>4</v>
      </c>
      <c r="I308" s="3" t="s">
        <v>8</v>
      </c>
      <c r="J308" s="3" t="s">
        <v>22</v>
      </c>
      <c r="K308" s="3" t="s">
        <v>3</v>
      </c>
      <c r="L308" s="28" t="s">
        <v>7</v>
      </c>
      <c r="M308" s="3" t="s">
        <v>9</v>
      </c>
      <c r="N308" s="1"/>
      <c r="O308" s="1"/>
      <c r="P308" s="1"/>
    </row>
    <row r="309" spans="2:16" ht="111" customHeight="1">
      <c r="B309" s="3" t="s">
        <v>21</v>
      </c>
      <c r="C309" s="36" t="s">
        <v>113</v>
      </c>
      <c r="D309" s="36"/>
      <c r="E309" s="3"/>
      <c r="F309" s="19" t="s">
        <v>106</v>
      </c>
      <c r="G309" s="19">
        <v>36</v>
      </c>
      <c r="H309" s="4" t="s">
        <v>109</v>
      </c>
      <c r="I309" s="5" t="e">
        <f>ROUND(G309*H309,2)</f>
        <v>#VALUE!</v>
      </c>
      <c r="J309" s="6"/>
      <c r="K309" s="5" t="e">
        <f>ROUND(I309*J309,2)</f>
        <v>#VALUE!</v>
      </c>
      <c r="L309" s="5" t="e">
        <f>ROUND(M309/G309,2)</f>
        <v>#VALUE!</v>
      </c>
      <c r="M309" s="5" t="e">
        <f>ROUND(SUM(I309,K309),2)</f>
        <v>#VALUE!</v>
      </c>
      <c r="N309" s="1"/>
      <c r="O309" s="1"/>
      <c r="P309" s="1"/>
    </row>
    <row r="310" spans="2:16" ht="98.25" customHeight="1">
      <c r="B310" s="3" t="s">
        <v>29</v>
      </c>
      <c r="C310" s="36" t="s">
        <v>114</v>
      </c>
      <c r="D310" s="3"/>
      <c r="E310" s="3"/>
      <c r="F310" s="19" t="s">
        <v>106</v>
      </c>
      <c r="G310" s="19">
        <v>36</v>
      </c>
      <c r="H310" s="4" t="s">
        <v>108</v>
      </c>
      <c r="I310" s="5"/>
      <c r="J310" s="6"/>
      <c r="K310" s="5"/>
      <c r="L310" s="5"/>
      <c r="M310" s="5"/>
      <c r="N310" s="1"/>
      <c r="O310" s="1"/>
      <c r="P310" s="1"/>
    </row>
    <row r="311" spans="2:16" ht="107.25" customHeight="1">
      <c r="B311" s="3" t="s">
        <v>30</v>
      </c>
      <c r="C311" s="39" t="s">
        <v>112</v>
      </c>
      <c r="D311" s="36"/>
      <c r="E311" s="39"/>
      <c r="F311" s="19" t="s">
        <v>107</v>
      </c>
      <c r="G311" s="36">
        <v>70000</v>
      </c>
      <c r="H311" s="4"/>
      <c r="I311" s="5">
        <f>ROUND(G311*H311,2)</f>
        <v>0</v>
      </c>
      <c r="J311" s="6"/>
      <c r="K311" s="5">
        <f>ROUND(I311*J311,2)</f>
        <v>0</v>
      </c>
      <c r="L311" s="5">
        <f>ROUND(M311/G311,2)</f>
        <v>0</v>
      </c>
      <c r="M311" s="5">
        <f>ROUND(SUM(I311,K311),2)</f>
        <v>0</v>
      </c>
      <c r="N311" s="1"/>
      <c r="O311" s="1"/>
      <c r="P311" s="1"/>
    </row>
    <row r="312" spans="2:16" ht="89.25" customHeight="1">
      <c r="B312" s="3" t="s">
        <v>31</v>
      </c>
      <c r="C312" s="39" t="s">
        <v>116</v>
      </c>
      <c r="D312" s="39"/>
      <c r="E312" s="3"/>
      <c r="F312" s="19" t="s">
        <v>107</v>
      </c>
      <c r="G312" s="36">
        <v>20000</v>
      </c>
      <c r="H312" s="4"/>
      <c r="I312" s="5">
        <f>ROUND(G312*H312,2)</f>
        <v>0</v>
      </c>
      <c r="J312" s="6"/>
      <c r="K312" s="5">
        <f>ROUND(I312*J312,2)</f>
        <v>0</v>
      </c>
      <c r="L312" s="5">
        <f>ROUND(M312/G312,2)</f>
        <v>0</v>
      </c>
      <c r="M312" s="5">
        <f>ROUND(SUM(I312,K312),2)</f>
        <v>0</v>
      </c>
      <c r="N312" s="1"/>
      <c r="O312" s="1"/>
      <c r="P312" s="1"/>
    </row>
    <row r="313" spans="2:16" ht="126" customHeight="1">
      <c r="B313" s="3" t="s">
        <v>32</v>
      </c>
      <c r="C313" s="37" t="s">
        <v>115</v>
      </c>
      <c r="D313" s="39"/>
      <c r="E313" s="3"/>
      <c r="F313" s="19" t="s">
        <v>107</v>
      </c>
      <c r="G313" s="42">
        <v>500</v>
      </c>
      <c r="H313" s="4"/>
      <c r="I313" s="5">
        <f>ROUND(G313*H313,2)</f>
        <v>0</v>
      </c>
      <c r="J313" s="6"/>
      <c r="K313" s="5">
        <f>ROUND(I313*J313,2)</f>
        <v>0</v>
      </c>
      <c r="L313" s="5">
        <f>ROUND(M313/G313,2)</f>
        <v>0</v>
      </c>
      <c r="M313" s="5">
        <f>ROUND(SUM(I313,K313),2)</f>
        <v>0</v>
      </c>
      <c r="N313" s="1"/>
      <c r="O313" s="1"/>
      <c r="P313" s="1"/>
    </row>
    <row r="314" spans="2:17" ht="19.5" customHeight="1" thickBot="1">
      <c r="B314" s="68"/>
      <c r="C314" s="69"/>
      <c r="D314" s="69"/>
      <c r="E314" s="69"/>
      <c r="F314" s="69"/>
      <c r="G314" s="69"/>
      <c r="H314" s="7" t="s">
        <v>14</v>
      </c>
      <c r="I314" s="7" t="e">
        <f>SUM(I309:I313)</f>
        <v>#VALUE!</v>
      </c>
      <c r="J314" s="8"/>
      <c r="K314" s="9"/>
      <c r="L314" s="5"/>
      <c r="M314" s="10"/>
      <c r="N314" s="1"/>
      <c r="O314" s="1"/>
      <c r="P314" s="1"/>
      <c r="Q314" s="2"/>
    </row>
    <row r="315" spans="2:17" ht="19.5" customHeight="1" thickBot="1">
      <c r="B315" s="68"/>
      <c r="C315" s="69"/>
      <c r="D315" s="69"/>
      <c r="E315" s="69"/>
      <c r="F315" s="69"/>
      <c r="G315" s="69"/>
      <c r="H315" s="11"/>
      <c r="I315" s="12"/>
      <c r="J315" s="13" t="s">
        <v>15</v>
      </c>
      <c r="K315" s="13" t="e">
        <f>SUM(K309:K314)</f>
        <v>#VALUE!</v>
      </c>
      <c r="L315" s="14"/>
      <c r="M315" s="15"/>
      <c r="N315" s="1"/>
      <c r="O315" s="1"/>
      <c r="P315" s="1"/>
      <c r="Q315" s="2"/>
    </row>
    <row r="316" spans="2:16" ht="24" customHeight="1" thickBot="1">
      <c r="B316" s="70"/>
      <c r="C316" s="71"/>
      <c r="D316" s="71"/>
      <c r="E316" s="71"/>
      <c r="F316" s="71"/>
      <c r="G316" s="71"/>
      <c r="H316" s="16"/>
      <c r="I316" s="5"/>
      <c r="J316" s="10"/>
      <c r="K316" s="10"/>
      <c r="L316" s="17" t="s">
        <v>16</v>
      </c>
      <c r="M316" s="17" t="e">
        <f>SUM(M309:M315)</f>
        <v>#VALUE!</v>
      </c>
      <c r="N316" s="1"/>
      <c r="O316" s="1"/>
      <c r="P316" s="1"/>
    </row>
    <row r="317" spans="2:16" ht="21.75" customHeight="1">
      <c r="B317" s="72" t="s">
        <v>25</v>
      </c>
      <c r="C317" s="73"/>
      <c r="D317" s="73"/>
      <c r="E317" s="73"/>
      <c r="F317" s="73"/>
      <c r="G317" s="73"/>
      <c r="H317" s="74"/>
      <c r="I317" s="78" t="s">
        <v>18</v>
      </c>
      <c r="J317" s="79"/>
      <c r="K317" s="79"/>
      <c r="L317" s="79"/>
      <c r="M317" s="80"/>
      <c r="N317" s="1"/>
      <c r="O317" s="1"/>
      <c r="P317" s="1"/>
    </row>
    <row r="318" spans="2:16" ht="26.25" customHeight="1">
      <c r="B318" s="75"/>
      <c r="C318" s="76"/>
      <c r="D318" s="76"/>
      <c r="E318" s="76"/>
      <c r="F318" s="76"/>
      <c r="G318" s="76"/>
      <c r="H318" s="77"/>
      <c r="I318" s="78"/>
      <c r="J318" s="79"/>
      <c r="K318" s="79"/>
      <c r="L318" s="79"/>
      <c r="M318" s="80"/>
      <c r="N318" s="1"/>
      <c r="O318" s="1"/>
      <c r="P318" s="1"/>
    </row>
    <row r="319" spans="2:16" ht="59.25" customHeight="1">
      <c r="B319" s="84" t="s">
        <v>27</v>
      </c>
      <c r="C319" s="85"/>
      <c r="D319" s="85"/>
      <c r="E319" s="85"/>
      <c r="F319" s="85"/>
      <c r="G319" s="85"/>
      <c r="H319" s="86"/>
      <c r="I319" s="81"/>
      <c r="J319" s="82"/>
      <c r="K319" s="82"/>
      <c r="L319" s="82"/>
      <c r="M319" s="83"/>
      <c r="N319" s="1"/>
      <c r="O319" s="1"/>
      <c r="P319" s="1"/>
    </row>
  </sheetData>
  <sheetProtection/>
  <mergeCells count="147">
    <mergeCell ref="B21:H22"/>
    <mergeCell ref="I21:M23"/>
    <mergeCell ref="B23:H23"/>
    <mergeCell ref="B3:I4"/>
    <mergeCell ref="J3:M5"/>
    <mergeCell ref="B5:I5"/>
    <mergeCell ref="B18:G20"/>
    <mergeCell ref="B27:I28"/>
    <mergeCell ref="J27:M29"/>
    <mergeCell ref="B29:I29"/>
    <mergeCell ref="B122:G124"/>
    <mergeCell ref="B125:H126"/>
    <mergeCell ref="I125:M127"/>
    <mergeCell ref="B127:H127"/>
    <mergeCell ref="B37:G39"/>
    <mergeCell ref="B40:H41"/>
    <mergeCell ref="I40:M42"/>
    <mergeCell ref="B115:I116"/>
    <mergeCell ref="J115:M117"/>
    <mergeCell ref="B117:I117"/>
    <mergeCell ref="B100:I101"/>
    <mergeCell ref="J100:M102"/>
    <mergeCell ref="B102:I102"/>
    <mergeCell ref="B107:G109"/>
    <mergeCell ref="B110:H111"/>
    <mergeCell ref="I110:M112"/>
    <mergeCell ref="B112:H112"/>
    <mergeCell ref="B87:I88"/>
    <mergeCell ref="J87:M89"/>
    <mergeCell ref="B89:I89"/>
    <mergeCell ref="B93:G95"/>
    <mergeCell ref="B96:H97"/>
    <mergeCell ref="I96:M98"/>
    <mergeCell ref="B98:H98"/>
    <mergeCell ref="B73:I74"/>
    <mergeCell ref="J73:M75"/>
    <mergeCell ref="B75:I75"/>
    <mergeCell ref="B79:G81"/>
    <mergeCell ref="B82:H83"/>
    <mergeCell ref="I82:M84"/>
    <mergeCell ref="B84:H84"/>
    <mergeCell ref="B59:I60"/>
    <mergeCell ref="J59:M61"/>
    <mergeCell ref="B61:I61"/>
    <mergeCell ref="B65:G67"/>
    <mergeCell ref="B68:H69"/>
    <mergeCell ref="I68:M70"/>
    <mergeCell ref="B70:H70"/>
    <mergeCell ref="B42:H42"/>
    <mergeCell ref="B46:I47"/>
    <mergeCell ref="J46:M48"/>
    <mergeCell ref="B48:I48"/>
    <mergeCell ref="B52:G54"/>
    <mergeCell ref="B55:H56"/>
    <mergeCell ref="I55:M57"/>
    <mergeCell ref="B57:H57"/>
    <mergeCell ref="B130:I131"/>
    <mergeCell ref="J130:M132"/>
    <mergeCell ref="B132:I132"/>
    <mergeCell ref="B136:G138"/>
    <mergeCell ref="B139:H140"/>
    <mergeCell ref="I139:M141"/>
    <mergeCell ref="B141:H141"/>
    <mergeCell ref="B144:I145"/>
    <mergeCell ref="J144:M146"/>
    <mergeCell ref="B146:I146"/>
    <mergeCell ref="B150:G152"/>
    <mergeCell ref="B153:H154"/>
    <mergeCell ref="I153:M155"/>
    <mergeCell ref="B155:H155"/>
    <mergeCell ref="B157:I158"/>
    <mergeCell ref="J157:M159"/>
    <mergeCell ref="B159:I159"/>
    <mergeCell ref="B164:G166"/>
    <mergeCell ref="B167:H168"/>
    <mergeCell ref="I167:M169"/>
    <mergeCell ref="B169:H169"/>
    <mergeCell ref="B172:I173"/>
    <mergeCell ref="J172:M174"/>
    <mergeCell ref="B174:I174"/>
    <mergeCell ref="B181:G183"/>
    <mergeCell ref="B184:H185"/>
    <mergeCell ref="I184:M186"/>
    <mergeCell ref="B186:H186"/>
    <mergeCell ref="B189:I190"/>
    <mergeCell ref="J189:M191"/>
    <mergeCell ref="B191:I191"/>
    <mergeCell ref="B195:G197"/>
    <mergeCell ref="B198:H199"/>
    <mergeCell ref="I198:M200"/>
    <mergeCell ref="B200:H200"/>
    <mergeCell ref="B203:I204"/>
    <mergeCell ref="J203:M205"/>
    <mergeCell ref="B205:I205"/>
    <mergeCell ref="B209:G211"/>
    <mergeCell ref="B212:H213"/>
    <mergeCell ref="I212:M214"/>
    <mergeCell ref="B214:H214"/>
    <mergeCell ref="B217:I218"/>
    <mergeCell ref="J217:M219"/>
    <mergeCell ref="B219:I219"/>
    <mergeCell ref="B223:G225"/>
    <mergeCell ref="B226:H227"/>
    <mergeCell ref="I226:M228"/>
    <mergeCell ref="B228:H228"/>
    <mergeCell ref="B230:I231"/>
    <mergeCell ref="J230:M232"/>
    <mergeCell ref="B232:I232"/>
    <mergeCell ref="B236:G238"/>
    <mergeCell ref="B239:H240"/>
    <mergeCell ref="I239:M241"/>
    <mergeCell ref="B241:H241"/>
    <mergeCell ref="B243:I244"/>
    <mergeCell ref="J243:M245"/>
    <mergeCell ref="B245:I245"/>
    <mergeCell ref="B251:G253"/>
    <mergeCell ref="B254:H255"/>
    <mergeCell ref="I254:M256"/>
    <mergeCell ref="B256:H256"/>
    <mergeCell ref="B258:I259"/>
    <mergeCell ref="J258:M260"/>
    <mergeCell ref="B260:I260"/>
    <mergeCell ref="B266:G268"/>
    <mergeCell ref="B269:H270"/>
    <mergeCell ref="I269:M271"/>
    <mergeCell ref="B271:H271"/>
    <mergeCell ref="B273:I274"/>
    <mergeCell ref="J273:M275"/>
    <mergeCell ref="B275:I275"/>
    <mergeCell ref="B282:G284"/>
    <mergeCell ref="B285:H286"/>
    <mergeCell ref="I285:M287"/>
    <mergeCell ref="B287:H287"/>
    <mergeCell ref="B290:I291"/>
    <mergeCell ref="J290:M292"/>
    <mergeCell ref="B292:I292"/>
    <mergeCell ref="B297:G299"/>
    <mergeCell ref="B300:H301"/>
    <mergeCell ref="I300:M302"/>
    <mergeCell ref="B302:H302"/>
    <mergeCell ref="B304:I305"/>
    <mergeCell ref="J304:M306"/>
    <mergeCell ref="B306:I306"/>
    <mergeCell ref="B314:G316"/>
    <mergeCell ref="B317:H318"/>
    <mergeCell ref="I317:M319"/>
    <mergeCell ref="B319:H319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2021-10-15T09:54:02Z</dcterms:modified>
  <cp:category/>
  <cp:version/>
  <cp:contentType/>
  <cp:contentStatus/>
</cp:coreProperties>
</file>